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ilan" sheetId="1" state="visible" r:id="rId3"/>
    <sheet name="output_calendarjson" sheetId="2" state="visible" r:id="rId4"/>
    <sheet name="ufrmath" sheetId="3" state="visible" r:id="rId5"/>
    <sheet name="ufrinfo" sheetId="4" state="visible" r:id="rId6"/>
    <sheet name="ECO" sheetId="5" state="visible" r:id="rId7"/>
    <sheet name="phys" sheetId="6" state="visible" r:id="rId8"/>
    <sheet name="eidd" sheetId="7" state="visible" r:id="rId9"/>
    <sheet name="Halle" sheetId="8" state="visible" r:id="rId10"/>
    <sheet name="GEO" sheetId="9" state="visible" r:id="rId11"/>
    <sheet name="SOCIO" sheetId="10" state="visible" r:id="rId12"/>
    <sheet name="HIST" sheetId="11" state="visible" r:id="rId13"/>
    <sheet name="FRL" sheetId="12" state="visible" r:id="rId14"/>
    <sheet name="SDV" sheetId="13" state="visible" r:id="rId15"/>
    <sheet name="lac" sheetId="14" state="visible" r:id="rId16"/>
    <sheet name="IPGP" sheetId="15" state="visible" r:id="rId17"/>
  </sheets>
  <definedNames>
    <definedName function="false" hidden="true" localSheetId="0" name="_xlnm._FilterDatabase" vbProcedure="false">bilan!$A$1:$H$740</definedName>
    <definedName function="false" hidden="true" localSheetId="4" name="_xlnm._FilterDatabase" vbProcedure="false">ECO!$A$1:$R$205</definedName>
    <definedName function="false" hidden="true" localSheetId="8" name="_xlnm._FilterDatabase" vbProcedure="false">GEO!$A$1:$H$170</definedName>
    <definedName function="false" hidden="true" localSheetId="10" name="_xlnm._FilterDatabase" vbProcedure="false">HIST!$A$1:$H$292</definedName>
    <definedName function="false" hidden="true" localSheetId="2" name="_xlnm._FilterDatabase" vbProcedure="false">ufrmath!$A$1:$K$91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<sst xmlns="http://schemas.openxmlformats.org/spreadsheetml/2006/main" count="7479" uniqueCount="3527">
  <si>
    <t xml:space="preserve">chaineid</t>
  </si>
  <si>
    <t xml:space="preserve">parcours</t>
  </si>
  <si>
    <t xml:space="preserve">year</t>
  </si>
  <si>
    <t xml:space="preserve">label</t>
  </si>
  <si>
    <t xml:space="preserve">code</t>
  </si>
  <si>
    <t xml:space="preserve">title</t>
  </si>
  <si>
    <t xml:space="preserve">annexe</t>
  </si>
  <si>
    <t xml:space="preserve">page</t>
  </si>
  <si>
    <t xml:space="preserve">chimie</t>
  </si>
  <si>
    <t xml:space="preserve">l1</t>
  </si>
  <si>
    <t xml:space="preserve">CHIM BIO1</t>
  </si>
  <si>
    <t xml:space="preserve">L1CHIMBio1</t>
  </si>
  <si>
    <t xml:space="preserve">['licence']</t>
  </si>
  <si>
    <t xml:space="preserve">CHIM1</t>
  </si>
  <si>
    <t xml:space="preserve">CHIM2</t>
  </si>
  <si>
    <t xml:space="preserve">CHIM3</t>
  </si>
  <si>
    <t xml:space="preserve">CHIM4</t>
  </si>
  <si>
    <t xml:space="preserve">obsolète</t>
  </si>
  <si>
    <t xml:space="preserve">obso-chiml1</t>
  </si>
  <si>
    <t xml:space="preserve">AncVersion</t>
  </si>
  <si>
    <t xml:space="preserve">True</t>
  </si>
  <si>
    <t xml:space="preserve">l2</t>
  </si>
  <si>
    <t xml:space="preserve">L2CHIMBIO1</t>
  </si>
  <si>
    <t xml:space="preserve">obso-chiml2</t>
  </si>
  <si>
    <t xml:space="preserve">l3</t>
  </si>
  <si>
    <t xml:space="preserve">L3CHIMBIO</t>
  </si>
  <si>
    <t xml:space="preserve">L3CHIM1</t>
  </si>
  <si>
    <t xml:space="preserve">L3CHIM2</t>
  </si>
  <si>
    <t xml:space="preserve">L3CHIM3</t>
  </si>
  <si>
    <t xml:space="preserve">L3CHIM4</t>
  </si>
  <si>
    <t xml:space="preserve">m1-re</t>
  </si>
  <si>
    <t xml:space="preserve">M1-Chim RE</t>
  </si>
  <si>
    <t xml:space="preserve">M1 Chim RE</t>
  </si>
  <si>
    <t xml:space="preserve">M1-Chim RE Gr1</t>
  </si>
  <si>
    <t xml:space="preserve">M1-Chim RE Gr2</t>
  </si>
  <si>
    <t xml:space="preserve">M1-Chim RE Gr3</t>
  </si>
  <si>
    <t xml:space="preserve">M1-Chim RE Gr4</t>
  </si>
  <si>
    <t xml:space="preserve">m1</t>
  </si>
  <si>
    <t xml:space="preserve">M1-Ch.CHENS</t>
  </si>
  <si>
    <t xml:space="preserve">M1 Chim Gr1</t>
  </si>
  <si>
    <t xml:space="preserve">M1-Ch.OBMC</t>
  </si>
  <si>
    <t xml:space="preserve">M1 Chim Gr4</t>
  </si>
  <si>
    <t xml:space="preserve">M1-Ch.PC-life</t>
  </si>
  <si>
    <t xml:space="preserve">M1 Chim Gr2</t>
  </si>
  <si>
    <t xml:space="preserve">M1-Ch.SAFE</t>
  </si>
  <si>
    <t xml:space="preserve">M1 Chim Gr3</t>
  </si>
  <si>
    <t xml:space="preserve">m2</t>
  </si>
  <si>
    <t xml:space="preserve">M2-Chim.Gr1</t>
  </si>
  <si>
    <t xml:space="preserve">M2 Chim</t>
  </si>
  <si>
    <t xml:space="preserve">M2-Chim.Gr2</t>
  </si>
  <si>
    <t xml:space="preserve">M2-Chim.Gr3</t>
  </si>
  <si>
    <t xml:space="preserve">M2-Chim.Gr4</t>
  </si>
  <si>
    <t xml:space="preserve">M2-Chim.Gr5</t>
  </si>
  <si>
    <t xml:space="preserve">M2-Chim.Gr6</t>
  </si>
  <si>
    <t xml:space="preserve">cupge</t>
  </si>
  <si>
    <t xml:space="preserve">CUPGE1</t>
  </si>
  <si>
    <t xml:space="preserve">CUPGE</t>
  </si>
  <si>
    <t xml:space="preserve">CUPGE2</t>
  </si>
  <si>
    <t xml:space="preserve">DLPC</t>
  </si>
  <si>
    <t xml:space="preserve">DLPM</t>
  </si>
  <si>
    <t xml:space="preserve">obso-cupgel1</t>
  </si>
  <si>
    <t xml:space="preserve">obso-cupgel2</t>
  </si>
  <si>
    <t xml:space="preserve">dlp-cm</t>
  </si>
  <si>
    <t xml:space="preserve">obso-dlp-cml1</t>
  </si>
  <si>
    <t xml:space="preserve">L2DLPC</t>
  </si>
  <si>
    <t xml:space="preserve">L2DLPM</t>
  </si>
  <si>
    <t xml:space="preserve">obso-dlp-cml2</t>
  </si>
  <si>
    <t xml:space="preserve">DLPC-GrA</t>
  </si>
  <si>
    <t xml:space="preserve">DLPC-GrB</t>
  </si>
  <si>
    <t xml:space="preserve">obso-dlp-cml3</t>
  </si>
  <si>
    <t xml:space="preserve">eidd</t>
  </si>
  <si>
    <t xml:space="preserve">1A-S2</t>
  </si>
  <si>
    <t xml:space="preserve">1A GB-FISA</t>
  </si>
  <si>
    <t xml:space="preserve">EIDD 1A</t>
  </si>
  <si>
    <t xml:space="preserve">['eidd']</t>
  </si>
  <si>
    <t xml:space="preserve">1A GB-FISE</t>
  </si>
  <si>
    <t xml:space="preserve">1A GP</t>
  </si>
  <si>
    <t xml:space="preserve">1A MN</t>
  </si>
  <si>
    <t xml:space="preserve">1A SIE</t>
  </si>
  <si>
    <t xml:space="preserve">2A</t>
  </si>
  <si>
    <t xml:space="preserve">2A GB-FISA</t>
  </si>
  <si>
    <t xml:space="preserve">EIDD 2A</t>
  </si>
  <si>
    <t xml:space="preserve">2A GB-FISE</t>
  </si>
  <si>
    <t xml:space="preserve">2A GP</t>
  </si>
  <si>
    <t xml:space="preserve">2A MN</t>
  </si>
  <si>
    <t xml:space="preserve">2A SIE</t>
  </si>
  <si>
    <t xml:space="preserve">3A</t>
  </si>
  <si>
    <t xml:space="preserve">3A GB-FISA</t>
  </si>
  <si>
    <t xml:space="preserve">EIDD 3A</t>
  </si>
  <si>
    <t xml:space="preserve">3A GB-FISE</t>
  </si>
  <si>
    <t xml:space="preserve">3A GP</t>
  </si>
  <si>
    <t xml:space="preserve">3A MN</t>
  </si>
  <si>
    <t xml:space="preserve">3A SIE</t>
  </si>
  <si>
    <t xml:space="preserve">epc</t>
  </si>
  <si>
    <t xml:space="preserve">EPC</t>
  </si>
  <si>
    <t xml:space="preserve">geo</t>
  </si>
  <si>
    <t xml:space="preserve">geo-s1</t>
  </si>
  <si>
    <t xml:space="preserve">Geo.Suds.1</t>
  </si>
  <si>
    <t xml:space="preserve">MiashsGeodetails</t>
  </si>
  <si>
    <t xml:space="preserve">Geo.Suds.2</t>
  </si>
  <si>
    <t xml:space="preserve">Geo.Suds.3</t>
  </si>
  <si>
    <t xml:space="preserve">Geo.Suds.4</t>
  </si>
  <si>
    <t xml:space="preserve">Geo.urb.1</t>
  </si>
  <si>
    <t xml:space="preserve">Geo.urb.2</t>
  </si>
  <si>
    <t xml:space="preserve">Geo.urb.3</t>
  </si>
  <si>
    <t xml:space="preserve">Geo.urb.4</t>
  </si>
  <si>
    <t xml:space="preserve">L1Geo CM</t>
  </si>
  <si>
    <t xml:space="preserve">geo-s3</t>
  </si>
  <si>
    <t xml:space="preserve">Amenagt.Fr.1</t>
  </si>
  <si>
    <t xml:space="preserve">Amenagt.Fr.2</t>
  </si>
  <si>
    <t xml:space="preserve">Amenagt.Fr.3</t>
  </si>
  <si>
    <t xml:space="preserve">L2Geo CM</t>
  </si>
  <si>
    <t xml:space="preserve">Stat.carto.1</t>
  </si>
  <si>
    <t xml:space="preserve">Stat.carto.2</t>
  </si>
  <si>
    <t xml:space="preserve">Stat.carto.3</t>
  </si>
  <si>
    <t xml:space="preserve">Stat.carto.4</t>
  </si>
  <si>
    <t xml:space="preserve">miashs-s1</t>
  </si>
  <si>
    <t xml:space="preserve">Im.Cartes.1</t>
  </si>
  <si>
    <t xml:space="preserve">Im.Cartes.2</t>
  </si>
  <si>
    <t xml:space="preserve">Im.Cartes.3</t>
  </si>
  <si>
    <t xml:space="preserve">Im.Cartes.4</t>
  </si>
  <si>
    <t xml:space="preserve">Int.Geo.(E/G)</t>
  </si>
  <si>
    <t xml:space="preserve">Int.Geo.1</t>
  </si>
  <si>
    <t xml:space="preserve">Int.Geo.2</t>
  </si>
  <si>
    <t xml:space="preserve">Int.Geo.3</t>
  </si>
  <si>
    <t xml:space="preserve">Int.Geo.4</t>
  </si>
  <si>
    <t xml:space="preserve">11236.l1miashsgeoCM</t>
  </si>
  <si>
    <t xml:space="preserve">MIASHS-S1</t>
  </si>
  <si>
    <t xml:space="preserve">MiashsGéo</t>
  </si>
  <si>
    <t xml:space="preserve">miashs-s2</t>
  </si>
  <si>
    <t xml:space="preserve">Climat.(E/G)</t>
  </si>
  <si>
    <t xml:space="preserve">MiashsGeo GA12Y010</t>
  </si>
  <si>
    <t xml:space="preserve">Climat.1</t>
  </si>
  <si>
    <t xml:space="preserve">Climat.2</t>
  </si>
  <si>
    <t xml:space="preserve">Climat.3</t>
  </si>
  <si>
    <t xml:space="preserve">Climat.4</t>
  </si>
  <si>
    <t xml:space="preserve">Diag.T.(E/G)</t>
  </si>
  <si>
    <t xml:space="preserve">MiashsGeo GA12Y020</t>
  </si>
  <si>
    <t xml:space="preserve">Diag.T.1</t>
  </si>
  <si>
    <t xml:space="preserve">Diag.T.2</t>
  </si>
  <si>
    <t xml:space="preserve">Diag.T.3</t>
  </si>
  <si>
    <t xml:space="preserve">Diag.T.4</t>
  </si>
  <si>
    <t xml:space="preserve">MIASHS-S2</t>
  </si>
  <si>
    <t xml:space="preserve">Stat.Carto.(E/G)</t>
  </si>
  <si>
    <t xml:space="preserve">MiashsGeo GA12Y040</t>
  </si>
  <si>
    <t xml:space="preserve">Stat.Carto.1</t>
  </si>
  <si>
    <t xml:space="preserve">Stat.Carto.2</t>
  </si>
  <si>
    <t xml:space="preserve">Stat.Carto.3</t>
  </si>
  <si>
    <t xml:space="preserve">Stat.Carto.4</t>
  </si>
  <si>
    <t xml:space="preserve">miashs-s3</t>
  </si>
  <si>
    <t xml:space="preserve">Esp.Eco.(E/G)</t>
  </si>
  <si>
    <t xml:space="preserve">Esp.Eco.1</t>
  </si>
  <si>
    <t xml:space="preserve">Esp.Eco.2</t>
  </si>
  <si>
    <t xml:space="preserve">Esp.Eco.3</t>
  </si>
  <si>
    <t xml:space="preserve">Geomorph.1</t>
  </si>
  <si>
    <t xml:space="preserve">Geomorph.2</t>
  </si>
  <si>
    <t xml:space="preserve">Geomorph.3</t>
  </si>
  <si>
    <t xml:space="preserve">11238.l2miashsgeoCM</t>
  </si>
  <si>
    <t xml:space="preserve">MIASHS-S3</t>
  </si>
  <si>
    <t xml:space="preserve">MiashsGéog</t>
  </si>
  <si>
    <t xml:space="preserve">miashs-s4</t>
  </si>
  <si>
    <t xml:space="preserve">Angl.L2</t>
  </si>
  <si>
    <t xml:space="preserve">11217.sem2</t>
  </si>
  <si>
    <t xml:space="preserve">AnglaisL2fusionnes</t>
  </si>
  <si>
    <t xml:space="preserve">Biog.Pédo.1</t>
  </si>
  <si>
    <t xml:space="preserve">MiashsGeod GA14Y010</t>
  </si>
  <si>
    <t xml:space="preserve">Biog.Pédo.2</t>
  </si>
  <si>
    <t xml:space="preserve">MiashsGeo GA14Y010</t>
  </si>
  <si>
    <t xml:space="preserve">Biog.Pédo.3</t>
  </si>
  <si>
    <t xml:space="preserve">MIASHS-S4</t>
  </si>
  <si>
    <t xml:space="preserve">Mobi.migr.1</t>
  </si>
  <si>
    <t xml:space="preserve">MiashsGeo GA14Y020</t>
  </si>
  <si>
    <t xml:space="preserve">Mobi.migr.2</t>
  </si>
  <si>
    <t xml:space="preserve">Mobi.migr.3</t>
  </si>
  <si>
    <t xml:space="preserve">Tele.SIG 1</t>
  </si>
  <si>
    <t xml:space="preserve">MiashsGeo GA04Y040</t>
  </si>
  <si>
    <t xml:space="preserve">Tele.SIG 2</t>
  </si>
  <si>
    <t xml:space="preserve">Tele.SIG 3</t>
  </si>
  <si>
    <t xml:space="preserve">Tele.SIG 4</t>
  </si>
  <si>
    <t xml:space="preserve">hist</t>
  </si>
  <si>
    <t xml:space="preserve">s1</t>
  </si>
  <si>
    <t xml:space="preserve">AAA.1</t>
  </si>
  <si>
    <t xml:space="preserve">HI01Y030</t>
  </si>
  <si>
    <t xml:space="preserve">AAA.2</t>
  </si>
  <si>
    <t xml:space="preserve">AAA.3</t>
  </si>
  <si>
    <t xml:space="preserve">AAA.4</t>
  </si>
  <si>
    <t xml:space="preserve">AAA.5</t>
  </si>
  <si>
    <t xml:space="preserve">AAA.6</t>
  </si>
  <si>
    <t xml:space="preserve">AAA.7</t>
  </si>
  <si>
    <t xml:space="preserve">AAA.8</t>
  </si>
  <si>
    <t xml:space="preserve">Mod.1</t>
  </si>
  <si>
    <t xml:space="preserve">HI01Y020</t>
  </si>
  <si>
    <t xml:space="preserve">Mod.2</t>
  </si>
  <si>
    <t xml:space="preserve">Mod.3</t>
  </si>
  <si>
    <t xml:space="preserve">Mod.4</t>
  </si>
  <si>
    <t xml:space="preserve">Mod.5</t>
  </si>
  <si>
    <t xml:space="preserve">Mod.6</t>
  </si>
  <si>
    <t xml:space="preserve">Mod.7</t>
  </si>
  <si>
    <t xml:space="preserve">Mod.8</t>
  </si>
  <si>
    <t xml:space="preserve">Sour.1</t>
  </si>
  <si>
    <t xml:space="preserve">HI01Y010</t>
  </si>
  <si>
    <t xml:space="preserve">Sour.2</t>
  </si>
  <si>
    <t xml:space="preserve">Sour.3</t>
  </si>
  <si>
    <t xml:space="preserve">Sour.4</t>
  </si>
  <si>
    <t xml:space="preserve">Sour.5</t>
  </si>
  <si>
    <t xml:space="preserve">Sour.6</t>
  </si>
  <si>
    <t xml:space="preserve">Sour.7</t>
  </si>
  <si>
    <t xml:space="preserve">Sour.8</t>
  </si>
  <si>
    <t xml:space="preserve">s2</t>
  </si>
  <si>
    <t xml:space="preserve">Anc.1</t>
  </si>
  <si>
    <t xml:space="preserve">HI02Y070</t>
  </si>
  <si>
    <t xml:space="preserve">Anc.2</t>
  </si>
  <si>
    <t xml:space="preserve">Anc.3</t>
  </si>
  <si>
    <t xml:space="preserve">Anc.4</t>
  </si>
  <si>
    <t xml:space="preserve">Anc.5</t>
  </si>
  <si>
    <t xml:space="preserve">Anc.6</t>
  </si>
  <si>
    <t xml:space="preserve">Anc.7</t>
  </si>
  <si>
    <t xml:space="preserve">Cont.1</t>
  </si>
  <si>
    <t xml:space="preserve">HI02Y090</t>
  </si>
  <si>
    <t xml:space="preserve">Cont.2</t>
  </si>
  <si>
    <t xml:space="preserve">Cont.3</t>
  </si>
  <si>
    <t xml:space="preserve">Cont.4</t>
  </si>
  <si>
    <t xml:space="preserve">Cont.5</t>
  </si>
  <si>
    <t xml:space="preserve">Cont.6</t>
  </si>
  <si>
    <t xml:space="preserve">Cont.7</t>
  </si>
  <si>
    <t xml:space="preserve">MIASHS-Hist</t>
  </si>
  <si>
    <t xml:space="preserve">MIASHS-Hist-S2</t>
  </si>
  <si>
    <t xml:space="preserve">Med.1</t>
  </si>
  <si>
    <t xml:space="preserve">HI02Y080</t>
  </si>
  <si>
    <t xml:space="preserve">Med.2</t>
  </si>
  <si>
    <t xml:space="preserve">Med.3</t>
  </si>
  <si>
    <t xml:space="preserve">Med.4</t>
  </si>
  <si>
    <t xml:space="preserve">Med.5</t>
  </si>
  <si>
    <t xml:space="preserve">Med.6</t>
  </si>
  <si>
    <t xml:space="preserve">Med.7</t>
  </si>
  <si>
    <t xml:space="preserve">s3</t>
  </si>
  <si>
    <t xml:space="preserve">Cont2.1</t>
  </si>
  <si>
    <t xml:space="preserve">L2HIST HI03Y030</t>
  </si>
  <si>
    <t xml:space="preserve">Cont2.2</t>
  </si>
  <si>
    <t xml:space="preserve">Cont2.3</t>
  </si>
  <si>
    <t xml:space="preserve">Cont2.4</t>
  </si>
  <si>
    <t xml:space="preserve">Cont2.5</t>
  </si>
  <si>
    <t xml:space="preserve">Cont2.6</t>
  </si>
  <si>
    <t xml:space="preserve">Genre.1</t>
  </si>
  <si>
    <t xml:space="preserve">L2HIST HI03Y040</t>
  </si>
  <si>
    <t xml:space="preserve">Genre.2</t>
  </si>
  <si>
    <t xml:space="preserve">Genre.3</t>
  </si>
  <si>
    <t xml:space="preserve">Genre.4</t>
  </si>
  <si>
    <t xml:space="preserve">Genre.5</t>
  </si>
  <si>
    <t xml:space="preserve">Genre.6</t>
  </si>
  <si>
    <t xml:space="preserve">MIASHS</t>
  </si>
  <si>
    <t xml:space="preserve">MiashsHisto</t>
  </si>
  <si>
    <t xml:space="preserve">Med2.1</t>
  </si>
  <si>
    <t xml:space="preserve">L2HIST HI03Y010</t>
  </si>
  <si>
    <t xml:space="preserve">Med2.2</t>
  </si>
  <si>
    <t xml:space="preserve">Med2.3</t>
  </si>
  <si>
    <t xml:space="preserve">Med2.4</t>
  </si>
  <si>
    <t xml:space="preserve">Med2.5</t>
  </si>
  <si>
    <t xml:space="preserve">Med2.6</t>
  </si>
  <si>
    <t xml:space="preserve">Mod2.1</t>
  </si>
  <si>
    <t xml:space="preserve">L2HIST HI03Y020</t>
  </si>
  <si>
    <t xml:space="preserve">Mod2.2</t>
  </si>
  <si>
    <t xml:space="preserve">Mod2.3</t>
  </si>
  <si>
    <t xml:space="preserve">Mod2.4</t>
  </si>
  <si>
    <t xml:space="preserve">Mod2.5</t>
  </si>
  <si>
    <t xml:space="preserve">Mod2.6</t>
  </si>
  <si>
    <t xml:space="preserve">info</t>
  </si>
  <si>
    <t xml:space="preserve">INFO BIO A</t>
  </si>
  <si>
    <t xml:space="preserve">Info/Bio</t>
  </si>
  <si>
    <t xml:space="preserve">INFO BIO B</t>
  </si>
  <si>
    <t xml:space="preserve">INFO JAP</t>
  </si>
  <si>
    <t xml:space="preserve">Info/Jap</t>
  </si>
  <si>
    <t xml:space="preserve">INFO1</t>
  </si>
  <si>
    <t xml:space="preserve">Informatique1</t>
  </si>
  <si>
    <t xml:space="preserve">INFO2</t>
  </si>
  <si>
    <t xml:space="preserve">Informatique2</t>
  </si>
  <si>
    <t xml:space="preserve">INFO3</t>
  </si>
  <si>
    <t xml:space="preserve">Informatique3</t>
  </si>
  <si>
    <t xml:space="preserve">INFO4</t>
  </si>
  <si>
    <t xml:space="preserve">Informatique4</t>
  </si>
  <si>
    <t xml:space="preserve">INFO5</t>
  </si>
  <si>
    <t xml:space="preserve">Informatique5</t>
  </si>
  <si>
    <t xml:space="preserve">INFO6</t>
  </si>
  <si>
    <t xml:space="preserve">Informatique6</t>
  </si>
  <si>
    <t xml:space="preserve">MathInfo1</t>
  </si>
  <si>
    <t xml:space="preserve">MathInfo 1</t>
  </si>
  <si>
    <t xml:space="preserve">MathInfo2</t>
  </si>
  <si>
    <t xml:space="preserve">MathInfo 2</t>
  </si>
  <si>
    <t xml:space="preserve">obso-infol1</t>
  </si>
  <si>
    <t xml:space="preserve">INFO BIO</t>
  </si>
  <si>
    <t xml:space="preserve">L2 Informatique1</t>
  </si>
  <si>
    <t xml:space="preserve">L2 Informatique2</t>
  </si>
  <si>
    <t xml:space="preserve">L2 Informatique3</t>
  </si>
  <si>
    <t xml:space="preserve">L2 Informatique4</t>
  </si>
  <si>
    <t xml:space="preserve">L2 Informatique5</t>
  </si>
  <si>
    <t xml:space="preserve">L2 Informatique6</t>
  </si>
  <si>
    <t xml:space="preserve">obso-infol2</t>
  </si>
  <si>
    <t xml:space="preserve">L3 info Bio</t>
  </si>
  <si>
    <t xml:space="preserve">L3 info Jap</t>
  </si>
  <si>
    <t xml:space="preserve">INFO MATH</t>
  </si>
  <si>
    <t xml:space="preserve">L3MathInfo1</t>
  </si>
  <si>
    <t xml:space="preserve">L3 info</t>
  </si>
  <si>
    <t xml:space="preserve">obso-infol3</t>
  </si>
  <si>
    <t xml:space="preserve">ingemath</t>
  </si>
  <si>
    <t xml:space="preserve">Angl.1</t>
  </si>
  <si>
    <t xml:space="preserve">5668.sem1</t>
  </si>
  <si>
    <t xml:space="preserve">AnglaisL3MathetInfo-1</t>
  </si>
  <si>
    <t xml:space="preserve">Angl.2</t>
  </si>
  <si>
    <t xml:space="preserve">5669.sem1</t>
  </si>
  <si>
    <t xml:space="preserve">AnglaisL3MathetInfo-2</t>
  </si>
  <si>
    <t xml:space="preserve">Angl.3</t>
  </si>
  <si>
    <t xml:space="preserve">5670.sem1</t>
  </si>
  <si>
    <t xml:space="preserve">AnglaisL3MathetInfo-3</t>
  </si>
  <si>
    <t xml:space="preserve">Angl.4</t>
  </si>
  <si>
    <t xml:space="preserve">5671.sem1</t>
  </si>
  <si>
    <t xml:space="preserve">AnglaisL3MathetInfo-4</t>
  </si>
  <si>
    <t xml:space="preserve">Angl.5</t>
  </si>
  <si>
    <t xml:space="preserve">5672.sem1</t>
  </si>
  <si>
    <t xml:space="preserve">AnglaisL3MathetInfo-5</t>
  </si>
  <si>
    <t xml:space="preserve">Angl.6</t>
  </si>
  <si>
    <t xml:space="preserve">5673.sem1</t>
  </si>
  <si>
    <t xml:space="preserve">AnglaisL3MathetInfo-6</t>
  </si>
  <si>
    <t xml:space="preserve">IngeMath1</t>
  </si>
  <si>
    <t xml:space="preserve">INGEMath</t>
  </si>
  <si>
    <t xml:space="preserve">lcao</t>
  </si>
  <si>
    <t xml:space="preserve">l1-chi</t>
  </si>
  <si>
    <t xml:space="preserve">L1 CHI. CM</t>
  </si>
  <si>
    <t xml:space="preserve">L1 LLCER Etu. Chinoises</t>
  </si>
  <si>
    <t xml:space="preserve">['lcao']</t>
  </si>
  <si>
    <t xml:space="preserve">L1 CHI. Gr1</t>
  </si>
  <si>
    <t xml:space="preserve">L1 CHI. Gr2</t>
  </si>
  <si>
    <t xml:space="preserve">L1 CHI. Gr3</t>
  </si>
  <si>
    <t xml:space="preserve">L1 CHI. Gr4</t>
  </si>
  <si>
    <t xml:space="preserve">l1-cor</t>
  </si>
  <si>
    <t xml:space="preserve">L1 COR. CM</t>
  </si>
  <si>
    <t xml:space="preserve">L1 LLCER Etu. Coreennes</t>
  </si>
  <si>
    <t xml:space="preserve">L1 COR. Gr1</t>
  </si>
  <si>
    <t xml:space="preserve">L1 COR. Gr2</t>
  </si>
  <si>
    <t xml:space="preserve">L1 COR. Gr3</t>
  </si>
  <si>
    <t xml:space="preserve">L1 COR. Gr4</t>
  </si>
  <si>
    <t xml:space="preserve">L1 COR. Gr5</t>
  </si>
  <si>
    <t xml:space="preserve">L1 COR. Gr6</t>
  </si>
  <si>
    <t xml:space="preserve">L1 COR. Gr7</t>
  </si>
  <si>
    <t xml:space="preserve">l1-jap</t>
  </si>
  <si>
    <t xml:space="preserve">L1 JAP. CM</t>
  </si>
  <si>
    <t xml:space="preserve">L1 LLCER Etu. Japonaises</t>
  </si>
  <si>
    <t xml:space="preserve">L1 JAP. DL</t>
  </si>
  <si>
    <t xml:space="preserve">L1 JAP. Gr1</t>
  </si>
  <si>
    <t xml:space="preserve">L1 JAP. Gr2</t>
  </si>
  <si>
    <t xml:space="preserve">L1 JAP. Gr3</t>
  </si>
  <si>
    <t xml:space="preserve">L1 JAP. Gr4</t>
  </si>
  <si>
    <t xml:space="preserve">L1 JAP. Gr5</t>
  </si>
  <si>
    <t xml:space="preserve">L1 JAP. TD</t>
  </si>
  <si>
    <t xml:space="preserve">l1-viet</t>
  </si>
  <si>
    <t xml:space="preserve">L1 INALCO</t>
  </si>
  <si>
    <t xml:space="preserve">L1 LLCER Etu. Vietnamiennes</t>
  </si>
  <si>
    <t xml:space="preserve">L1 VIET. CM</t>
  </si>
  <si>
    <t xml:space="preserve">L1 VIET. Gr1</t>
  </si>
  <si>
    <t xml:space="preserve">L1 VIET. Gr2</t>
  </si>
  <si>
    <t xml:space="preserve">L1 VIET. Gr3</t>
  </si>
  <si>
    <t xml:space="preserve">L1 VIET. Gr4</t>
  </si>
  <si>
    <t xml:space="preserve">L1 VIET. Gr5</t>
  </si>
  <si>
    <t xml:space="preserve">l2-chi</t>
  </si>
  <si>
    <t xml:space="preserve">L2 CHI. CM</t>
  </si>
  <si>
    <t xml:space="preserve">L2 LLCER Etu. Chinoises</t>
  </si>
  <si>
    <t xml:space="preserve">L2 CHI. Gr1</t>
  </si>
  <si>
    <t xml:space="preserve">L2 CHI. Gr2</t>
  </si>
  <si>
    <t xml:space="preserve">L2 CHI. Gr3</t>
  </si>
  <si>
    <t xml:space="preserve">L2 CHI. Gr4</t>
  </si>
  <si>
    <t xml:space="preserve">l2-cor</t>
  </si>
  <si>
    <t xml:space="preserve">L2 COR. CM</t>
  </si>
  <si>
    <t xml:space="preserve">L2 LLCER Etu. Coreennes</t>
  </si>
  <si>
    <t xml:space="preserve">L2 COR. Gr1</t>
  </si>
  <si>
    <t xml:space="preserve">L2 COR. Gr2</t>
  </si>
  <si>
    <t xml:space="preserve">L2 COR. Gr3</t>
  </si>
  <si>
    <t xml:space="preserve">L2 COR. Gr4</t>
  </si>
  <si>
    <t xml:space="preserve">L2 COR. Gr5</t>
  </si>
  <si>
    <t xml:space="preserve">l2-jap</t>
  </si>
  <si>
    <t xml:space="preserve">L2 JAP. CM</t>
  </si>
  <si>
    <t xml:space="preserve">L2 LLCER Etu. Japonaises</t>
  </si>
  <si>
    <t xml:space="preserve">L2 JAP. DL</t>
  </si>
  <si>
    <t xml:space="preserve">L2 JAP. Gr1</t>
  </si>
  <si>
    <t xml:space="preserve">L2 JAP. Gr2</t>
  </si>
  <si>
    <t xml:space="preserve">L2 JAP. Gr3</t>
  </si>
  <si>
    <t xml:space="preserve">L2 JAP. Gr4</t>
  </si>
  <si>
    <t xml:space="preserve">L2 JAP. Gr5</t>
  </si>
  <si>
    <t xml:space="preserve">l2-viet</t>
  </si>
  <si>
    <t xml:space="preserve">L2 INALCO</t>
  </si>
  <si>
    <t xml:space="preserve">L2 LLCER Etu. Vietnamiennes</t>
  </si>
  <si>
    <t xml:space="preserve">L2 VIET. CM</t>
  </si>
  <si>
    <t xml:space="preserve">L2 VIET. Gr1</t>
  </si>
  <si>
    <t xml:space="preserve">L2 VIET. Gr2</t>
  </si>
  <si>
    <t xml:space="preserve">l3-chi</t>
  </si>
  <si>
    <t xml:space="preserve">L3 CHI. CM</t>
  </si>
  <si>
    <t xml:space="preserve">L3 LLCER Etu. Chinoises</t>
  </si>
  <si>
    <t xml:space="preserve">L3 CHI. CMTD</t>
  </si>
  <si>
    <t xml:space="preserve">L3 CHI. Gr1</t>
  </si>
  <si>
    <t xml:space="preserve">L3 CHI. Gr2</t>
  </si>
  <si>
    <t xml:space="preserve">L3 CHI. Gr3</t>
  </si>
  <si>
    <t xml:space="preserve">L3 CHI. Gr4</t>
  </si>
  <si>
    <t xml:space="preserve">l3-cor</t>
  </si>
  <si>
    <t xml:space="preserve">L3 COR. CM</t>
  </si>
  <si>
    <t xml:space="preserve">L3 LLCER Etu. Coreennes</t>
  </si>
  <si>
    <t xml:space="preserve">L3 COR. CMTD</t>
  </si>
  <si>
    <t xml:space="preserve">L3 COR. Gr1</t>
  </si>
  <si>
    <t xml:space="preserve">L3 COR. Gr2</t>
  </si>
  <si>
    <t xml:space="preserve">L3 COR. Gr3</t>
  </si>
  <si>
    <t xml:space="preserve">L3 COR. Gr4</t>
  </si>
  <si>
    <t xml:space="preserve">L3 COR. Gr5</t>
  </si>
  <si>
    <t xml:space="preserve">l3-jap</t>
  </si>
  <si>
    <t xml:space="preserve">L3 JAP. CM</t>
  </si>
  <si>
    <t xml:space="preserve">L3 LLCER Etu. Japonaises</t>
  </si>
  <si>
    <t xml:space="preserve">L3 JAP. Gr1</t>
  </si>
  <si>
    <t xml:space="preserve">L3 JAP. Gr2</t>
  </si>
  <si>
    <t xml:space="preserve">L3 JAP. Gr3</t>
  </si>
  <si>
    <t xml:space="preserve">L3 JAP. Gr4</t>
  </si>
  <si>
    <t xml:space="preserve">L3 JAP. Gr5</t>
  </si>
  <si>
    <t xml:space="preserve">l3-viet</t>
  </si>
  <si>
    <t xml:space="preserve">L3 INALCO</t>
  </si>
  <si>
    <t xml:space="preserve">L3 LLCER Etu. Vietnamiennes</t>
  </si>
  <si>
    <t xml:space="preserve">L3 VIET. CM</t>
  </si>
  <si>
    <t xml:space="preserve">L3 VIET. Gr1</t>
  </si>
  <si>
    <t xml:space="preserve">L3 VIET. Gr2</t>
  </si>
  <si>
    <t xml:space="preserve">M1.ens COR</t>
  </si>
  <si>
    <t xml:space="preserve">M1 LLCER Ens. Coreen</t>
  </si>
  <si>
    <t xml:space="preserve">M1.etu CHI.</t>
  </si>
  <si>
    <t xml:space="preserve">M1 LLCER Etudes. Chinois</t>
  </si>
  <si>
    <t xml:space="preserve">M1.etu COR.</t>
  </si>
  <si>
    <t xml:space="preserve">M1 LLCER Etudes. Coreen</t>
  </si>
  <si>
    <t xml:space="preserve">M1.etu JAP.</t>
  </si>
  <si>
    <t xml:space="preserve">M1 LLCER Etudes. Japonais</t>
  </si>
  <si>
    <t xml:space="preserve">M1.etu VIET.</t>
  </si>
  <si>
    <t xml:space="preserve">M1 LLCER Etudes. Vienamien</t>
  </si>
  <si>
    <t xml:space="preserve">M1.meef CHI.</t>
  </si>
  <si>
    <t xml:space="preserve">M1 LLCER Meef Chinois</t>
  </si>
  <si>
    <t xml:space="preserve">M2.ens COR</t>
  </si>
  <si>
    <t xml:space="preserve">M2 LLCER Ens. Coreen</t>
  </si>
  <si>
    <t xml:space="preserve">M2.etu CHI.</t>
  </si>
  <si>
    <t xml:space="preserve">M2 LLCER Etudes. Chinois</t>
  </si>
  <si>
    <t xml:space="preserve">M2.etu COR.</t>
  </si>
  <si>
    <t xml:space="preserve">M2 LLCER Etudes. Coreen</t>
  </si>
  <si>
    <t xml:space="preserve">M2.etu JAP.</t>
  </si>
  <si>
    <t xml:space="preserve">M2 LLCER Etudes. Japonais</t>
  </si>
  <si>
    <t xml:space="preserve">M2.etu VIET.</t>
  </si>
  <si>
    <t xml:space="preserve">M2 LLCER Etudes. Vienamien</t>
  </si>
  <si>
    <t xml:space="preserve">M2.meef CHI.</t>
  </si>
  <si>
    <t xml:space="preserve">M2 LLCER Meef Chinois</t>
  </si>
  <si>
    <t xml:space="preserve">mathens</t>
  </si>
  <si>
    <t xml:space="preserve">MathEns1</t>
  </si>
  <si>
    <t xml:space="preserve">MathEns</t>
  </si>
  <si>
    <t xml:space="preserve">obso-mathensl3</t>
  </si>
  <si>
    <t xml:space="preserve">M1 MEEF</t>
  </si>
  <si>
    <t xml:space="preserve">M1 Maths MEEF</t>
  </si>
  <si>
    <t xml:space="preserve">M2 MEEF</t>
  </si>
  <si>
    <t xml:space="preserve">M2 Maths MEEF</t>
  </si>
  <si>
    <t xml:space="preserve">mathinfo</t>
  </si>
  <si>
    <t xml:space="preserve">obso-mathinfol1</t>
  </si>
  <si>
    <t xml:space="preserve">11218.sem1</t>
  </si>
  <si>
    <t xml:space="preserve">AnglaisL2MathetInfo-1</t>
  </si>
  <si>
    <t xml:space="preserve">11226.sem1</t>
  </si>
  <si>
    <t xml:space="preserve">AnglaisL2MathetInfo-2</t>
  </si>
  <si>
    <t xml:space="preserve">11228.sem1</t>
  </si>
  <si>
    <t xml:space="preserve">AnglaisL2MathetInfo-3</t>
  </si>
  <si>
    <t xml:space="preserve">11229.sem1</t>
  </si>
  <si>
    <t xml:space="preserve">AnglaisL2MathetInfo-4</t>
  </si>
  <si>
    <t xml:space="preserve">11230.sem1</t>
  </si>
  <si>
    <t xml:space="preserve">AnglaisL2MathetInfo-5</t>
  </si>
  <si>
    <t xml:space="preserve">11231.sem1</t>
  </si>
  <si>
    <t xml:space="preserve">AnglaisL2MathetInfo-6</t>
  </si>
  <si>
    <t xml:space="preserve">obso-mathinfol2</t>
  </si>
  <si>
    <t xml:space="preserve">obso-mathinfol3</t>
  </si>
  <si>
    <t xml:space="preserve">M1 MIC</t>
  </si>
  <si>
    <t xml:space="preserve">M1 Maths Info Crypto</t>
  </si>
  <si>
    <t xml:space="preserve">M1 MISD</t>
  </si>
  <si>
    <t xml:space="preserve">M1 Maths Info Data Science</t>
  </si>
  <si>
    <t xml:space="preserve">obso-mathinfom1</t>
  </si>
  <si>
    <t xml:space="preserve">M2 MIC</t>
  </si>
  <si>
    <t xml:space="preserve">M2 Maths Info Crypto</t>
  </si>
  <si>
    <t xml:space="preserve">M2 MISD</t>
  </si>
  <si>
    <t xml:space="preserve">M2 Maths Info Science Donnees</t>
  </si>
  <si>
    <t xml:space="preserve">obso-mathinfom2</t>
  </si>
  <si>
    <t xml:space="preserve">salles TP</t>
  </si>
  <si>
    <t xml:space="preserve">TP 2004</t>
  </si>
  <si>
    <t xml:space="preserve">Salle TP UFR Math</t>
  </si>
  <si>
    <t xml:space="preserve">TP 2005</t>
  </si>
  <si>
    <t xml:space="preserve">TP 2006</t>
  </si>
  <si>
    <t xml:space="preserve">ufr-divers</t>
  </si>
  <si>
    <t xml:space="preserve">Tutorat</t>
  </si>
  <si>
    <t xml:space="preserve">math</t>
  </si>
  <si>
    <t xml:space="preserve">agreg</t>
  </si>
  <si>
    <t xml:space="preserve">Agreg Ext.</t>
  </si>
  <si>
    <t xml:space="preserve">Agregation externe+options ABC</t>
  </si>
  <si>
    <t xml:space="preserve">Agreg Int.</t>
  </si>
  <si>
    <t xml:space="preserve">Agregation interne</t>
  </si>
  <si>
    <t xml:space="preserve">M2 Enseignants</t>
  </si>
  <si>
    <t xml:space="preserve">M2 Enseignants (math)</t>
  </si>
  <si>
    <t xml:space="preserve">Colles</t>
  </si>
  <si>
    <t xml:space="preserve">Colles L1</t>
  </si>
  <si>
    <t xml:space="preserve">MATH1</t>
  </si>
  <si>
    <t xml:space="preserve">L1Math1</t>
  </si>
  <si>
    <t xml:space="preserve">MATH2</t>
  </si>
  <si>
    <t xml:space="preserve">L1Math2</t>
  </si>
  <si>
    <t xml:space="preserve">MATH3</t>
  </si>
  <si>
    <t xml:space="preserve">L1Math3</t>
  </si>
  <si>
    <t xml:space="preserve">Metis</t>
  </si>
  <si>
    <t xml:space="preserve">L1Metis</t>
  </si>
  <si>
    <t xml:space="preserve">obso-mathl1</t>
  </si>
  <si>
    <t xml:space="preserve">Colles L2 Math</t>
  </si>
  <si>
    <t xml:space="preserve">L2Math1</t>
  </si>
  <si>
    <t xml:space="preserve">L2Math2</t>
  </si>
  <si>
    <t xml:space="preserve">L2Math3</t>
  </si>
  <si>
    <t xml:space="preserve">MATH4</t>
  </si>
  <si>
    <t xml:space="preserve">L2Math4</t>
  </si>
  <si>
    <t xml:space="preserve">L2MathMetis</t>
  </si>
  <si>
    <t xml:space="preserve">obso-mathl2</t>
  </si>
  <si>
    <t xml:space="preserve">l3-sem5</t>
  </si>
  <si>
    <t xml:space="preserve">A.Num.1</t>
  </si>
  <si>
    <t xml:space="preserve">5515.MT15E050</t>
  </si>
  <si>
    <t xml:space="preserve">MathFonda1</t>
  </si>
  <si>
    <t xml:space="preserve">A.Num.2 </t>
  </si>
  <si>
    <t xml:space="preserve">5516.MT15E050</t>
  </si>
  <si>
    <t xml:space="preserve">MathFonda2</t>
  </si>
  <si>
    <t xml:space="preserve">Act.gpes</t>
  </si>
  <si>
    <t xml:space="preserve">5512.MT15E060</t>
  </si>
  <si>
    <t xml:space="preserve">Alg.1</t>
  </si>
  <si>
    <t xml:space="preserve">5512.MT15Y010</t>
  </si>
  <si>
    <t xml:space="preserve">Alg.2 </t>
  </si>
  <si>
    <t xml:space="preserve">5515.MT15Y010</t>
  </si>
  <si>
    <t xml:space="preserve">Alg.3</t>
  </si>
  <si>
    <t xml:space="preserve">5516.MT15Y010</t>
  </si>
  <si>
    <t xml:space="preserve">MathFonda3</t>
  </si>
  <si>
    <t xml:space="preserve">CD-Prob.1</t>
  </si>
  <si>
    <t xml:space="preserve">5512.MT15Y020-MT15Y030</t>
  </si>
  <si>
    <t xml:space="preserve">CD-Prob.2 </t>
  </si>
  <si>
    <t xml:space="preserve">5515.MT15Y020-MT15Y030</t>
  </si>
  <si>
    <t xml:space="preserve">CD-Prob.3</t>
  </si>
  <si>
    <t xml:space="preserve">5516.MT15Y020-MT15Y030</t>
  </si>
  <si>
    <t xml:space="preserve">CD-Prob.4</t>
  </si>
  <si>
    <t xml:space="preserve">2359.MT15Y020-MT15Y030</t>
  </si>
  <si>
    <t xml:space="preserve">MathFonda4</t>
  </si>
  <si>
    <t xml:space="preserve">Geo.1</t>
  </si>
  <si>
    <t xml:space="preserve">5512.MT15Y080</t>
  </si>
  <si>
    <t xml:space="preserve">Geo.2 </t>
  </si>
  <si>
    <t xml:space="preserve">5515.MT15Y080</t>
  </si>
  <si>
    <t xml:space="preserve">Topo.1</t>
  </si>
  <si>
    <t xml:space="preserve">5512.MT15E070</t>
  </si>
  <si>
    <t xml:space="preserve">Topo.2 </t>
  </si>
  <si>
    <t xml:space="preserve">5515.MT15E070</t>
  </si>
  <si>
    <t xml:space="preserve">Topo.3</t>
  </si>
  <si>
    <t xml:space="preserve">5516.MT15E070</t>
  </si>
  <si>
    <t xml:space="preserve">obso-mathS5</t>
  </si>
  <si>
    <t xml:space="preserve">l3-sem6</t>
  </si>
  <si>
    <t xml:space="preserve">AlgII.1</t>
  </si>
  <si>
    <t xml:space="preserve">5512.MT16Y030</t>
  </si>
  <si>
    <t xml:space="preserve">AlgII.2 </t>
  </si>
  <si>
    <t xml:space="preserve">5515.MT16Y030</t>
  </si>
  <si>
    <t xml:space="preserve">Eq.diff.1</t>
  </si>
  <si>
    <t xml:space="preserve">5512.MT16Y100</t>
  </si>
  <si>
    <t xml:space="preserve">Eq.diff.2 </t>
  </si>
  <si>
    <t xml:space="preserve">5515.MT16Y100</t>
  </si>
  <si>
    <t xml:space="preserve">F.Holo.1</t>
  </si>
  <si>
    <t xml:space="preserve">5512.MT16Y020</t>
  </si>
  <si>
    <t xml:space="preserve">F.Holo.2</t>
  </si>
  <si>
    <t xml:space="preserve">5515.MT16Y020</t>
  </si>
  <si>
    <t xml:space="preserve">Hist-Ph. Maths</t>
  </si>
  <si>
    <t xml:space="preserve">5512.MT16Y130</t>
  </si>
  <si>
    <t xml:space="preserve">Int-S.Four.1</t>
  </si>
  <si>
    <t xml:space="preserve">5512.MT16E010</t>
  </si>
  <si>
    <t xml:space="preserve">Int-S.Four.2 </t>
  </si>
  <si>
    <t xml:space="preserve">5515.MT16E010</t>
  </si>
  <si>
    <t xml:space="preserve">Logi.</t>
  </si>
  <si>
    <t xml:space="preserve">5512.MT16Y040</t>
  </si>
  <si>
    <t xml:space="preserve">Optim.1</t>
  </si>
  <si>
    <t xml:space="preserve">5512.MT16Y050</t>
  </si>
  <si>
    <t xml:space="preserve">Optim.2 </t>
  </si>
  <si>
    <t xml:space="preserve">5515.MT16Y050</t>
  </si>
  <si>
    <t xml:space="preserve">Ouv.S.</t>
  </si>
  <si>
    <t xml:space="preserve">5512.MT16Y060</t>
  </si>
  <si>
    <t xml:space="preserve">Stat.1</t>
  </si>
  <si>
    <t xml:space="preserve">5512.MT16E060</t>
  </si>
  <si>
    <t xml:space="preserve">Stat.2 </t>
  </si>
  <si>
    <t xml:space="preserve">5515.MT16E060</t>
  </si>
  <si>
    <t xml:space="preserve">obso-mathS6</t>
  </si>
  <si>
    <t xml:space="preserve">Math.1</t>
  </si>
  <si>
    <t xml:space="preserve">Math.2 </t>
  </si>
  <si>
    <t xml:space="preserve">Math.3</t>
  </si>
  <si>
    <t xml:space="preserve">Math.4</t>
  </si>
  <si>
    <t xml:space="preserve">M1 ISIFAR</t>
  </si>
  <si>
    <t xml:space="preserve">M1 Maths ISIFAR</t>
  </si>
  <si>
    <t xml:space="preserve">M1 MFA</t>
  </si>
  <si>
    <t xml:space="preserve">M1 Maths Fond. et Appl.</t>
  </si>
  <si>
    <t xml:space="preserve">obso-mathm1</t>
  </si>
  <si>
    <t xml:space="preserve">M2 ISIFAR</t>
  </si>
  <si>
    <t xml:space="preserve">M2 Maths ISIFAR</t>
  </si>
  <si>
    <t xml:space="preserve">M2 LMFI</t>
  </si>
  <si>
    <t xml:space="preserve">M2 Maths Logique</t>
  </si>
  <si>
    <t xml:space="preserve">M2 MFA</t>
  </si>
  <si>
    <t xml:space="preserve">M2 Maths Fonda. et Appli.</t>
  </si>
  <si>
    <t xml:space="preserve">M2 MO</t>
  </si>
  <si>
    <t xml:space="preserve">M2 Maths Modelisation</t>
  </si>
  <si>
    <t xml:space="preserve">obso-mathm2</t>
  </si>
  <si>
    <t xml:space="preserve">seminaires</t>
  </si>
  <si>
    <t xml:space="preserve">Séminaire 1013</t>
  </si>
  <si>
    <t xml:space="preserve">Salle Semi UFR Math</t>
  </si>
  <si>
    <t xml:space="preserve">Séminaire 1016</t>
  </si>
  <si>
    <t xml:space="preserve">UE libres</t>
  </si>
  <si>
    <t xml:space="preserve">miashs</t>
  </si>
  <si>
    <t xml:space="preserve">ECO1</t>
  </si>
  <si>
    <t xml:space="preserve">MiashsEco1</t>
  </si>
  <si>
    <t xml:space="preserve">ECO2</t>
  </si>
  <si>
    <t xml:space="preserve">MiashsEco2</t>
  </si>
  <si>
    <t xml:space="preserve">ECO3</t>
  </si>
  <si>
    <t xml:space="preserve">MiashsEco3</t>
  </si>
  <si>
    <t xml:space="preserve">ECO4</t>
  </si>
  <si>
    <t xml:space="preserve">MiashsEco4</t>
  </si>
  <si>
    <t xml:space="preserve">GEO</t>
  </si>
  <si>
    <t xml:space="preserve">HIST</t>
  </si>
  <si>
    <t xml:space="preserve">MiashsHis</t>
  </si>
  <si>
    <t xml:space="preserve">LING</t>
  </si>
  <si>
    <t xml:space="preserve">MiashsLing</t>
  </si>
  <si>
    <t xml:space="preserve">SOCIO</t>
  </si>
  <si>
    <t xml:space="preserve">MiashsSoc</t>
  </si>
  <si>
    <t xml:space="preserve">obso-miashsl1</t>
  </si>
  <si>
    <t xml:space="preserve">MiashsLingu</t>
  </si>
  <si>
    <t xml:space="preserve">MiashsSocio</t>
  </si>
  <si>
    <t xml:space="preserve">obso-miashsl2</t>
  </si>
  <si>
    <t xml:space="preserve">l3-pde</t>
  </si>
  <si>
    <t xml:space="preserve">L3 PDE</t>
  </si>
  <si>
    <t xml:space="preserve">L3 MIASHS - Prof des Ecoles</t>
  </si>
  <si>
    <t xml:space="preserve">Angl.L3</t>
  </si>
  <si>
    <t xml:space="preserve">5666.sem2</t>
  </si>
  <si>
    <t xml:space="preserve">AnglaisL3fusionnes</t>
  </si>
  <si>
    <t xml:space="preserve">L3Miashs1</t>
  </si>
  <si>
    <t xml:space="preserve">MiashsECO1</t>
  </si>
  <si>
    <t xml:space="preserve">L3Miashs2</t>
  </si>
  <si>
    <t xml:space="preserve">MiashsECO2</t>
  </si>
  <si>
    <t xml:space="preserve">L3SES-Gr1</t>
  </si>
  <si>
    <t xml:space="preserve">L3SES-TD 1 Miashs</t>
  </si>
  <si>
    <t xml:space="preserve">L3SES-Gr2</t>
  </si>
  <si>
    <t xml:space="preserve">L3SES-TD 2 Miashs</t>
  </si>
  <si>
    <t xml:space="preserve">obso-miashsl3</t>
  </si>
  <si>
    <t xml:space="preserve">ling</t>
  </si>
  <si>
    <t xml:space="preserve">L1Miashs</t>
  </si>
  <si>
    <t xml:space="preserve">L2Miashs</t>
  </si>
  <si>
    <t xml:space="preserve">L3Miashs-ling</t>
  </si>
  <si>
    <t xml:space="preserve">MiashsLinginfo</t>
  </si>
  <si>
    <t xml:space="preserve">MiashsLing1</t>
  </si>
  <si>
    <t xml:space="preserve">MiashsLing2</t>
  </si>
  <si>
    <t xml:space="preserve">L3SDL-Gr1</t>
  </si>
  <si>
    <t xml:space="preserve">5909.l3sdl_l3miashs</t>
  </si>
  <si>
    <t xml:space="preserve">L3SDL-Gr2</t>
  </si>
  <si>
    <t xml:space="preserve">5910.l3sdl_l3miashs</t>
  </si>
  <si>
    <t xml:space="preserve">Option L1-L2</t>
  </si>
  <si>
    <t xml:space="preserve">uelibreling</t>
  </si>
  <si>
    <t xml:space="preserve">Phon.Gr1</t>
  </si>
  <si>
    <t xml:space="preserve">5909.l3sdl_l2miashs</t>
  </si>
  <si>
    <t xml:space="preserve">Phon.Gr2</t>
  </si>
  <si>
    <t xml:space="preserve">5910.l3sdl_l2miashs</t>
  </si>
  <si>
    <t xml:space="preserve">phys</t>
  </si>
  <si>
    <t xml:space="preserve">PHY1</t>
  </si>
  <si>
    <t xml:space="preserve">Physique1</t>
  </si>
  <si>
    <t xml:space="preserve">PHY2</t>
  </si>
  <si>
    <t xml:space="preserve">Physique2</t>
  </si>
  <si>
    <t xml:space="preserve">PHY3</t>
  </si>
  <si>
    <t xml:space="preserve">Physique3</t>
  </si>
  <si>
    <t xml:space="preserve">PHY4</t>
  </si>
  <si>
    <t xml:space="preserve">Physique4</t>
  </si>
  <si>
    <t xml:space="preserve">PHY5</t>
  </si>
  <si>
    <t xml:space="preserve">Physique5</t>
  </si>
  <si>
    <t xml:space="preserve">REB1</t>
  </si>
  <si>
    <t xml:space="preserve">Rebon1</t>
  </si>
  <si>
    <t xml:space="preserve">REB2</t>
  </si>
  <si>
    <t xml:space="preserve">Rebon2</t>
  </si>
  <si>
    <t xml:space="preserve">obso-phyl1</t>
  </si>
  <si>
    <t xml:space="preserve">MEDPHY</t>
  </si>
  <si>
    <t xml:space="preserve">PHYTECH</t>
  </si>
  <si>
    <t xml:space="preserve">obso-phyl2</t>
  </si>
  <si>
    <t xml:space="preserve">L3 1 - A</t>
  </si>
  <si>
    <t xml:space="preserve">L3 1-A</t>
  </si>
  <si>
    <t xml:space="preserve">L3 1 - B</t>
  </si>
  <si>
    <t xml:space="preserve">L3 1-B</t>
  </si>
  <si>
    <t xml:space="preserve">L3 2 - A</t>
  </si>
  <si>
    <t xml:space="preserve">L3 2-A</t>
  </si>
  <si>
    <t xml:space="preserve">L3 2 - B</t>
  </si>
  <si>
    <t xml:space="preserve">L3 2-B</t>
  </si>
  <si>
    <t xml:space="preserve">L3 3 - A</t>
  </si>
  <si>
    <t xml:space="preserve">L3 3-A</t>
  </si>
  <si>
    <t xml:space="preserve">L3 3 - B</t>
  </si>
  <si>
    <t xml:space="preserve">L3 3-B</t>
  </si>
  <si>
    <t xml:space="preserve">L3 4 - A</t>
  </si>
  <si>
    <t xml:space="preserve">L3 4-A</t>
  </si>
  <si>
    <t xml:space="preserve">L3 4 - B</t>
  </si>
  <si>
    <t xml:space="preserve">L3 4-B</t>
  </si>
  <si>
    <t xml:space="preserve">obso-physl3-sem5</t>
  </si>
  <si>
    <t xml:space="preserve">L3 E 1</t>
  </si>
  <si>
    <t xml:space="preserve">L3 E 2</t>
  </si>
  <si>
    <t xml:space="preserve">L3 T 1</t>
  </si>
  <si>
    <t xml:space="preserve">L3 T 2</t>
  </si>
  <si>
    <t xml:space="preserve">L3 T 3</t>
  </si>
  <si>
    <t xml:space="preserve">obso-physl3-sem6</t>
  </si>
  <si>
    <t xml:space="preserve">m1-sem1</t>
  </si>
  <si>
    <t xml:space="preserve">M1-Appli</t>
  </si>
  <si>
    <t xml:space="preserve">M1 Phys</t>
  </si>
  <si>
    <t xml:space="preserve">M1-Fonda1</t>
  </si>
  <si>
    <t xml:space="preserve">M1-Fonda2</t>
  </si>
  <si>
    <t xml:space="preserve">obso-physm1s1</t>
  </si>
  <si>
    <t xml:space="preserve">TP073A</t>
  </si>
  <si>
    <t xml:space="preserve">Salles condorcet TP</t>
  </si>
  <si>
    <t xml:space="preserve">TP075A</t>
  </si>
  <si>
    <t xml:space="preserve">TP077A</t>
  </si>
  <si>
    <t xml:space="preserve">TP156A</t>
  </si>
  <si>
    <t xml:space="preserve">TP172A</t>
  </si>
  <si>
    <t xml:space="preserve">TP173A</t>
  </si>
  <si>
    <t xml:space="preserve">TP174A</t>
  </si>
  <si>
    <t xml:space="preserve">TP176A</t>
  </si>
  <si>
    <t xml:space="preserve">TP192A</t>
  </si>
  <si>
    <t xml:space="preserve">TP193A</t>
  </si>
  <si>
    <t xml:space="preserve">TP250A</t>
  </si>
  <si>
    <t xml:space="preserve">TP276A</t>
  </si>
  <si>
    <t xml:space="preserve">TP285A</t>
  </si>
  <si>
    <t xml:space="preserve">TP292A</t>
  </si>
  <si>
    <t xml:space="preserve">TP293A</t>
  </si>
  <si>
    <t xml:space="preserve">TP294A</t>
  </si>
  <si>
    <t xml:space="preserve">TP313A</t>
  </si>
  <si>
    <t xml:space="preserve">TP322A</t>
  </si>
  <si>
    <t xml:space="preserve">TP338A</t>
  </si>
  <si>
    <t xml:space="preserve">sdv</t>
  </si>
  <si>
    <t xml:space="preserve">CM Section1</t>
  </si>
  <si>
    <t xml:space="preserve">L1SDVCM1</t>
  </si>
  <si>
    <t xml:space="preserve">CM Section2</t>
  </si>
  <si>
    <t xml:space="preserve">L1SDVCM2</t>
  </si>
  <si>
    <t xml:space="preserve">TD01</t>
  </si>
  <si>
    <t xml:space="preserve">L1SDVTD</t>
  </si>
  <si>
    <t xml:space="preserve">TD02</t>
  </si>
  <si>
    <t xml:space="preserve">TD03</t>
  </si>
  <si>
    <t xml:space="preserve">TD04</t>
  </si>
  <si>
    <t xml:space="preserve">TD05</t>
  </si>
  <si>
    <t xml:space="preserve">TD06</t>
  </si>
  <si>
    <t xml:space="preserve">TD07</t>
  </si>
  <si>
    <t xml:space="preserve">TD08</t>
  </si>
  <si>
    <t xml:space="preserve">TD09</t>
  </si>
  <si>
    <t xml:space="preserve">TD10</t>
  </si>
  <si>
    <t xml:space="preserve">CM 1</t>
  </si>
  <si>
    <t xml:space="preserve">L2SDVCM1</t>
  </si>
  <si>
    <t xml:space="preserve">CM 2</t>
  </si>
  <si>
    <t xml:space="preserve">TD DL2</t>
  </si>
  <si>
    <t xml:space="preserve">L2SDVTD</t>
  </si>
  <si>
    <t xml:space="preserve">TD agro</t>
  </si>
  <si>
    <t xml:space="preserve">TD veto</t>
  </si>
  <si>
    <t xml:space="preserve">socio</t>
  </si>
  <si>
    <t xml:space="preserve">Groupe 1</t>
  </si>
  <si>
    <t xml:space="preserve">MiashsSocdetails</t>
  </si>
  <si>
    <t xml:space="preserve">Groupe 1b</t>
  </si>
  <si>
    <t xml:space="preserve">Groupe 2</t>
  </si>
  <si>
    <t xml:space="preserve">Groupe 2b</t>
  </si>
  <si>
    <t xml:space="preserve">Groupe 3</t>
  </si>
  <si>
    <t xml:space="preserve">Groupe 4</t>
  </si>
  <si>
    <t xml:space="preserve">Groupe 5</t>
  </si>
  <si>
    <t xml:space="preserve">Groupe 6</t>
  </si>
  <si>
    <t xml:space="preserve">Groupe 7</t>
  </si>
  <si>
    <t xml:space="preserve">L3Socio</t>
  </si>
  <si>
    <t xml:space="preserve">Int.Anth.1</t>
  </si>
  <si>
    <t xml:space="preserve">5867.SO01Y020</t>
  </si>
  <si>
    <t xml:space="preserve">Int.Anth.1b</t>
  </si>
  <si>
    <t xml:space="preserve">6948.SO01Y020</t>
  </si>
  <si>
    <t xml:space="preserve">Int.Anth.2</t>
  </si>
  <si>
    <t xml:space="preserve">5868.SO01Y020</t>
  </si>
  <si>
    <t xml:space="preserve">Int.Anth.3</t>
  </si>
  <si>
    <t xml:space="preserve">5869.SO01Y020</t>
  </si>
  <si>
    <t xml:space="preserve">Int.Anth.4</t>
  </si>
  <si>
    <t xml:space="preserve">5870.SO01Y020</t>
  </si>
  <si>
    <t xml:space="preserve">Int.Soc.1</t>
  </si>
  <si>
    <t xml:space="preserve">5867.SO01Y010</t>
  </si>
  <si>
    <t xml:space="preserve">Int.Soc.1b</t>
  </si>
  <si>
    <t xml:space="preserve">6948.SO01Y010</t>
  </si>
  <si>
    <t xml:space="preserve">Int.Soc.2</t>
  </si>
  <si>
    <t xml:space="preserve">5868.SO01Y010</t>
  </si>
  <si>
    <t xml:space="preserve">Int.Soc.2b</t>
  </si>
  <si>
    <t xml:space="preserve">6949.SO01Y010</t>
  </si>
  <si>
    <t xml:space="preserve">Int.Soc.3</t>
  </si>
  <si>
    <t xml:space="preserve">5869.SO01Y010</t>
  </si>
  <si>
    <t xml:space="preserve">Int.Soc.4</t>
  </si>
  <si>
    <t xml:space="preserve">5870.SO01Y010</t>
  </si>
  <si>
    <t xml:space="preserve">Int.Soc.5</t>
  </si>
  <si>
    <t xml:space="preserve">5871.SO01Y010</t>
  </si>
  <si>
    <t xml:space="preserve">Int.Soc.6</t>
  </si>
  <si>
    <t xml:space="preserve">5872.SO01Y010</t>
  </si>
  <si>
    <t xml:space="preserve">Int.Soc.7</t>
  </si>
  <si>
    <t xml:space="preserve">5873.SO01Y010</t>
  </si>
  <si>
    <t xml:space="preserve">Miashs-S1</t>
  </si>
  <si>
    <t xml:space="preserve">Class.Soc.1</t>
  </si>
  <si>
    <t xml:space="preserve">MiashsSoc SO02Y020</t>
  </si>
  <si>
    <t xml:space="preserve">Class.Soc.2</t>
  </si>
  <si>
    <t xml:space="preserve">Class.Soc.3</t>
  </si>
  <si>
    <t xml:space="preserve">Class.Soc.4</t>
  </si>
  <si>
    <t xml:space="preserve">Gde.q.S.1</t>
  </si>
  <si>
    <t xml:space="preserve">MiashsSoc SO02Y010</t>
  </si>
  <si>
    <t xml:space="preserve">Gde.q.S.2</t>
  </si>
  <si>
    <t xml:space="preserve">Gde.q.S.3</t>
  </si>
  <si>
    <t xml:space="preserve">Gde.q.S.4</t>
  </si>
  <si>
    <t xml:space="preserve">MiashsSoc SO02Y030</t>
  </si>
  <si>
    <t xml:space="preserve">Migr.1</t>
  </si>
  <si>
    <t xml:space="preserve">MiashsSoc SO02Y040</t>
  </si>
  <si>
    <t xml:space="preserve">Migr.2</t>
  </si>
  <si>
    <t xml:space="preserve">Migr.3</t>
  </si>
  <si>
    <t xml:space="preserve">Demog.1</t>
  </si>
  <si>
    <t xml:space="preserve">5880.SO03Y070</t>
  </si>
  <si>
    <t xml:space="preserve">Demog.2</t>
  </si>
  <si>
    <t xml:space="preserve">5881.SO03Y070</t>
  </si>
  <si>
    <t xml:space="preserve">Demog.3</t>
  </si>
  <si>
    <t xml:space="preserve">5882.SO03Y070</t>
  </si>
  <si>
    <t xml:space="preserve">Hist.Soc.1</t>
  </si>
  <si>
    <t xml:space="preserve">5880.SO03Y010</t>
  </si>
  <si>
    <t xml:space="preserve">Hist.Soc.2</t>
  </si>
  <si>
    <t xml:space="preserve">5881.SO03Y010</t>
  </si>
  <si>
    <t xml:space="preserve">Hist.Soc.3</t>
  </si>
  <si>
    <t xml:space="preserve">5882.SO03Y010</t>
  </si>
  <si>
    <t xml:space="preserve">Hist.Soc.4</t>
  </si>
  <si>
    <t xml:space="preserve">5883.SO03Y010</t>
  </si>
  <si>
    <t xml:space="preserve">Hist.Soc.5</t>
  </si>
  <si>
    <t xml:space="preserve">6946.SO03Y010</t>
  </si>
  <si>
    <t xml:space="preserve">Miashs-S3</t>
  </si>
  <si>
    <t xml:space="preserve">Anth3.gr1</t>
  </si>
  <si>
    <t xml:space="preserve">MiashsSoc SO04Y040</t>
  </si>
  <si>
    <t xml:space="preserve">Anth3.gr2</t>
  </si>
  <si>
    <t xml:space="preserve">Miashs-S4</t>
  </si>
  <si>
    <t xml:space="preserve">Soc.Gen.1</t>
  </si>
  <si>
    <t xml:space="preserve">MiashsSoc SO04Y010</t>
  </si>
  <si>
    <t xml:space="preserve">Soc.Gen.2</t>
  </si>
  <si>
    <t xml:space="preserve">miashs-s5</t>
  </si>
  <si>
    <t xml:space="preserve">Anth.so.cult</t>
  </si>
  <si>
    <t xml:space="preserve">6929.SO05Y010</t>
  </si>
  <si>
    <t xml:space="preserve">Anth.soc.cult</t>
  </si>
  <si>
    <t xml:space="preserve">6929.SO05ou6Y050</t>
  </si>
  <si>
    <t xml:space="preserve">Int.soc.pol.1</t>
  </si>
  <si>
    <t xml:space="preserve">6929.SO05ou6Y090</t>
  </si>
  <si>
    <t xml:space="preserve">intro soc politique</t>
  </si>
  <si>
    <t xml:space="preserve">Int.soc.pol.2</t>
  </si>
  <si>
    <t xml:space="preserve">6927.SO05ou6Y090</t>
  </si>
  <si>
    <t xml:space="preserve">Miashsbase1</t>
  </si>
  <si>
    <t xml:space="preserve">Miashsbase2</t>
  </si>
  <si>
    <t xml:space="preserve">Le sujet</t>
  </si>
  <si>
    <t xml:space="preserve">6929.SO05Y020</t>
  </si>
  <si>
    <t xml:space="preserve">Le sujet au travail</t>
  </si>
  <si>
    <t xml:space="preserve">Quest.1</t>
  </si>
  <si>
    <t xml:space="preserve">6929.questionnaires</t>
  </si>
  <si>
    <t xml:space="preserve">enquetes</t>
  </si>
  <si>
    <t xml:space="preserve">Quest.2</t>
  </si>
  <si>
    <t xml:space="preserve">6927.questionnaires</t>
  </si>
  <si>
    <t xml:space="preserve">Quest.3</t>
  </si>
  <si>
    <t xml:space="preserve">6928.questionnaires</t>
  </si>
  <si>
    <t xml:space="preserve">Quest.4</t>
  </si>
  <si>
    <t xml:space="preserve">4373.questionnaires</t>
  </si>
  <si>
    <t xml:space="preserve">intr.soc.clinique</t>
  </si>
  <si>
    <t xml:space="preserve">6929.SO05ou6Y030</t>
  </si>
  <si>
    <t xml:space="preserve">intro socio clinique</t>
  </si>
  <si>
    <t xml:space="preserve">phil.pol.</t>
  </si>
  <si>
    <t xml:space="preserve">6929.SO05ou6Y060</t>
  </si>
  <si>
    <t xml:space="preserve">philo politique</t>
  </si>
  <si>
    <t xml:space="preserve">miashs-s6</t>
  </si>
  <si>
    <t xml:space="preserve">Epist.1</t>
  </si>
  <si>
    <t xml:space="preserve">6929.SO06Y010</t>
  </si>
  <si>
    <t xml:space="preserve">epistemologie</t>
  </si>
  <si>
    <t xml:space="preserve">Epist.2</t>
  </si>
  <si>
    <t xml:space="preserve">6927.SO06Y010</t>
  </si>
  <si>
    <t xml:space="preserve">Genre</t>
  </si>
  <si>
    <t xml:space="preserve">Genre 3</t>
  </si>
  <si>
    <t xml:space="preserve">M&amp;R.Inter.</t>
  </si>
  <si>
    <t xml:space="preserve">Migration relations interethniques</t>
  </si>
  <si>
    <t xml:space="preserve">M&amp;R.Inter.+</t>
  </si>
  <si>
    <t xml:space="preserve">6929.SO06Y040</t>
  </si>
  <si>
    <t xml:space="preserve">Migration relations interethniques app</t>
  </si>
  <si>
    <t xml:space="preserve">Meth.Quali.1</t>
  </si>
  <si>
    <t xml:space="preserve">meth quali</t>
  </si>
  <si>
    <t xml:space="preserve">Meth.Quali.2</t>
  </si>
  <si>
    <t xml:space="preserve">Pol.Cult</t>
  </si>
  <si>
    <t xml:space="preserve">6929.SO06Y070</t>
  </si>
  <si>
    <t xml:space="preserve">Polit cult</t>
  </si>
  <si>
    <t xml:space="preserve">Soc.Urb.1</t>
  </si>
  <si>
    <t xml:space="preserve">6929.SO06Y020</t>
  </si>
  <si>
    <t xml:space="preserve">socio urbaine</t>
  </si>
  <si>
    <t xml:space="preserve">Soc.Urb.2</t>
  </si>
  <si>
    <t xml:space="preserve">6927.SO06Y020</t>
  </si>
  <si>
    <t xml:space="preserve">step</t>
  </si>
  <si>
    <t xml:space="preserve">STEP1</t>
  </si>
  <si>
    <t xml:space="preserve">STEP2</t>
  </si>
  <si>
    <t xml:space="preserve">Nom</t>
  </si>
  <si>
    <t xml:space="preserve">Code</t>
  </si>
  <si>
    <t xml:space="preserve">Numéro</t>
  </si>
  <si>
    <t xml:space="preserve">Bilan ajouter</t>
  </si>
  <si>
    <t xml:space="preserve">ajout1</t>
  </si>
  <si>
    <t xml:space="preserve">ajout2</t>
  </si>
  <si>
    <t xml:space="preserve">L1 MI promo entière</t>
  </si>
  <si>
    <t xml:space="preserve">L1 MI Groupe 2</t>
  </si>
  <si>
    <t xml:space="preserve">L1 INFO MATHS-INFO 2</t>
  </si>
  <si>
    <t xml:space="preserve">L1 MI Groupe 1</t>
  </si>
  <si>
    <t xml:space="preserve">L1 INFO MATHS-INFO 1</t>
  </si>
  <si>
    <t xml:space="preserve">L1 MFA Groupe 1</t>
  </si>
  <si>
    <t xml:space="preserve">L1 MFA promo entière</t>
  </si>
  <si>
    <t xml:space="preserve">L1 MFA Groupe 2</t>
  </si>
  <si>
    <t xml:space="preserve">L1 MFA Groupe 3</t>
  </si>
  <si>
    <t xml:space="preserve">L1 MIASHS promo entière</t>
  </si>
  <si>
    <t xml:space="preserve">L1 MIASHS SOCIOLOGIE</t>
  </si>
  <si>
    <t xml:space="preserve">L1 MIASHS LINGUISTIQUE</t>
  </si>
  <si>
    <t xml:space="preserve">L1 MIASHS HISTOIRE</t>
  </si>
  <si>
    <t xml:space="preserve">Sources de l'histoire CM01</t>
  </si>
  <si>
    <t xml:space="preserve">Introduction a l'histoire Europeenne de l'epoque moderne CM01</t>
  </si>
  <si>
    <t xml:space="preserve">Introduct. a l'histoire de l'Afrique, de l'Asie, l'Amerique CM01</t>
  </si>
  <si>
    <t xml:space="preserve">L1 MIASHS GEOGRAPHIE</t>
  </si>
  <si>
    <t xml:space="preserve">Images et cartes en geographie CM01</t>
  </si>
  <si>
    <t xml:space="preserve">Introduction a la geographie et a l'amenagement CM01</t>
  </si>
  <si>
    <t xml:space="preserve">Climatologie CM01</t>
  </si>
  <si>
    <t xml:space="preserve">Statistiques et cartographie 1 CM01</t>
  </si>
  <si>
    <t xml:space="preserve">L1 MIASHS ECO 4</t>
  </si>
  <si>
    <t xml:space="preserve">Histoire des faits economiques 6</t>
  </si>
  <si>
    <t xml:space="preserve">Introduction a l'economie 7</t>
  </si>
  <si>
    <t xml:space="preserve">Le comportement des agents economiques 5</t>
  </si>
  <si>
    <t xml:space="preserve">Macroeconomie Appliquee 6</t>
  </si>
  <si>
    <t xml:space="preserve">L1 MIASHS ECO 3</t>
  </si>
  <si>
    <t xml:space="preserve">Histoire des faits economiques 7</t>
  </si>
  <si>
    <t xml:space="preserve">Introduction a l'economie 8</t>
  </si>
  <si>
    <t xml:space="preserve">Le comportement des agents economiques 6</t>
  </si>
  <si>
    <t xml:space="preserve">Macroeconomie Appliquee 7</t>
  </si>
  <si>
    <t xml:space="preserve">L1 MIASHS ECO 2</t>
  </si>
  <si>
    <t xml:space="preserve">L1 MIASHS ECO 1</t>
  </si>
  <si>
    <t xml:space="preserve">Histoire des faits economiques 5</t>
  </si>
  <si>
    <t xml:space="preserve">Introduction a l'economie 6</t>
  </si>
  <si>
    <t xml:space="preserve">Le comportement des agents economiques 4</t>
  </si>
  <si>
    <t xml:space="preserve">Macroeconomie Appliquee 5</t>
  </si>
  <si>
    <t xml:space="preserve">L2 MI Groupe 1</t>
  </si>
  <si>
    <t xml:space="preserve">L2 MI promo entière</t>
  </si>
  <si>
    <t xml:space="preserve">L2 MATHS-INFO 1</t>
  </si>
  <si>
    <t xml:space="preserve">L2 MI Groupe 2</t>
  </si>
  <si>
    <t xml:space="preserve">L2 MATHS-INFO 2</t>
  </si>
  <si>
    <t xml:space="preserve">L2 MFA promo entière</t>
  </si>
  <si>
    <t xml:space="preserve">L2 MFA Groupe 4</t>
  </si>
  <si>
    <t xml:space="preserve">L2 MFA Groupe 3</t>
  </si>
  <si>
    <t xml:space="preserve">L2 MFA Groupe 2</t>
  </si>
  <si>
    <t xml:space="preserve">L2 MFA Groupe 1</t>
  </si>
  <si>
    <t xml:space="preserve">L1 MATHEMATIQUES PARCOURS ALGORITHMES ET DECISIONS</t>
  </si>
  <si>
    <t xml:space="preserve">LGMT81</t>
  </si>
  <si>
    <t xml:space="preserve">L2 MATHEMATIQUES PARCOURS ALGORITHMES ET DECISIONS</t>
  </si>
  <si>
    <t xml:space="preserve">LGMT82</t>
  </si>
  <si>
    <t xml:space="preserve">L2 MIASHS ECO 1</t>
  </si>
  <si>
    <t xml:space="preserve">L2 MIASHS promo entière</t>
  </si>
  <si>
    <t xml:space="preserve">Economie publique et du bien-etre 4</t>
  </si>
  <si>
    <t xml:space="preserve">L'equilibre macroeconomique 4</t>
  </si>
  <si>
    <t xml:space="preserve">Politiques economiques 4</t>
  </si>
  <si>
    <t xml:space="preserve">Economie du travail 4</t>
  </si>
  <si>
    <t xml:space="preserve">L2 MIASHS ECO 2</t>
  </si>
  <si>
    <t xml:space="preserve">Economie publique et du bien-etre 5</t>
  </si>
  <si>
    <t xml:space="preserve">L'equilibre macroeconomique 5</t>
  </si>
  <si>
    <t xml:space="preserve">Politiques economiques 5</t>
  </si>
  <si>
    <t xml:space="preserve">Economie du travail 5</t>
  </si>
  <si>
    <t xml:space="preserve">L2 MIASHS ECO 3</t>
  </si>
  <si>
    <t xml:space="preserve">L2 MIASHS ECO 4</t>
  </si>
  <si>
    <t xml:space="preserve">L2 MIASHS GEOGRAPHIE</t>
  </si>
  <si>
    <t xml:space="preserve">Biogeographie, pedologie CM01</t>
  </si>
  <si>
    <t xml:space="preserve">Espace economique CM01</t>
  </si>
  <si>
    <t xml:space="preserve">Geomorphologie CM01</t>
  </si>
  <si>
    <t xml:space="preserve">Initiation a la teledetection &amp; aux SIG CM01</t>
  </si>
  <si>
    <t xml:space="preserve">Mobilites, migrations CM01</t>
  </si>
  <si>
    <t xml:space="preserve">L2 MIASHS HISTOIRE</t>
  </si>
  <si>
    <t xml:space="preserve">Hist. Europe XIXe siecle, aspects eco. sociaux et culturels CM01</t>
  </si>
  <si>
    <t xml:space="preserve">Initiation a l'histoire du genre CM01</t>
  </si>
  <si>
    <t xml:space="preserve">Historiographies : Europe et mondes CM01</t>
  </si>
  <si>
    <t xml:space="preserve">L2 MIASHS LINGUISTIQUE</t>
  </si>
  <si>
    <t xml:space="preserve">L2 MIASHS SOCIOLOGIE</t>
  </si>
  <si>
    <t xml:space="preserve">L3 INGE MATHS</t>
  </si>
  <si>
    <t xml:space="preserve">L3 MATHEMATIQUES - MATHEMATIQUES POUR L'ENSEIGNEMENT - GM</t>
  </si>
  <si>
    <t xml:space="preserve">LGMT23</t>
  </si>
  <si>
    <t xml:space="preserve">L3 Math-Enseignement promo entière</t>
  </si>
  <si>
    <t xml:space="preserve">L3 MATHEMATIQUES - MATHEMATIQUES/INFORMATIQUE (DL) - GM</t>
  </si>
  <si>
    <t xml:space="preserve">LGMT33</t>
  </si>
  <si>
    <t xml:space="preserve">L3 MATHS-INFO</t>
  </si>
  <si>
    <t xml:space="preserve">L3 MI promo entière</t>
  </si>
  <si>
    <t xml:space="preserve">L3 MFA Groupe 1</t>
  </si>
  <si>
    <t xml:space="preserve">L3 MFA promo entière</t>
  </si>
  <si>
    <t xml:space="preserve">L3 MFA Groupe 2</t>
  </si>
  <si>
    <t xml:space="preserve">L3 MFA Groupe 3</t>
  </si>
  <si>
    <t xml:space="preserve">L3 MFA Groupe 4</t>
  </si>
  <si>
    <t xml:space="preserve">L3 MIASHS Groupe 1</t>
  </si>
  <si>
    <t xml:space="preserve">L3 MIASHS promo entière</t>
  </si>
  <si>
    <t xml:space="preserve">L3 MIASHS Groupe 2</t>
  </si>
  <si>
    <t xml:space="preserve">L3 MIASHS - PROFESSORAT DES ECOLES - GM</t>
  </si>
  <si>
    <t xml:space="preserve">LGMA63</t>
  </si>
  <si>
    <t xml:space="preserve">M1 DIDACTIQUE SCIENCES - DIDACTIQUE MATHEMATIQUES - GM</t>
  </si>
  <si>
    <t xml:space="preserve">MADQ21</t>
  </si>
  <si>
    <t xml:space="preserve">M1 MATHS ET APPLICATIONS - MATH INFO APPLIC CRYPTO - GM</t>
  </si>
  <si>
    <t xml:space="preserve">MAMA61</t>
  </si>
  <si>
    <t xml:space="preserve">M1 MATHS ET APPLICATIONS - MATHS FONDAM APPLIQ - GM</t>
  </si>
  <si>
    <t xml:space="preserve">MAMAA1</t>
  </si>
  <si>
    <t xml:space="preserve">M1 MATH FONDAMENTALES APPLIQUEES</t>
  </si>
  <si>
    <t xml:space="preserve">M1 MFA Groupe 1</t>
  </si>
  <si>
    <t xml:space="preserve">M1 MFA Gr1</t>
  </si>
  <si>
    <t xml:space="preserve">M1 MFA Groupe 2</t>
  </si>
  <si>
    <t xml:space="preserve">M1 MFA Gr2</t>
  </si>
  <si>
    <t xml:space="preserve">M1 MATHS ET APPLICATIONS - MATHS INFO SCIENCES DONNEES - GM</t>
  </si>
  <si>
    <t xml:space="preserve">MAMA71</t>
  </si>
  <si>
    <t xml:space="preserve">M1 MATHS ET APPLICATIONS : ISIFAR - GM</t>
  </si>
  <si>
    <t xml:space="preserve">MAMA11</t>
  </si>
  <si>
    <t xml:space="preserve">M1 MEEF - MATHEMATIQUES - GM</t>
  </si>
  <si>
    <t xml:space="preserve">MASD51</t>
  </si>
  <si>
    <t xml:space="preserve">M2 DIDACTIQUE SCIENCES - DIDACTIQUE MATHEMATIQUES - GM</t>
  </si>
  <si>
    <t xml:space="preserve">MADQ22</t>
  </si>
  <si>
    <t xml:space="preserve">M2 DID Maths</t>
  </si>
  <si>
    <t xml:space="preserve">M2 DIDACTIQUE SCIENCES - DIDAC FORM (MATH SCIEN NAT) - GM</t>
  </si>
  <si>
    <t xml:space="preserve">MADQ42</t>
  </si>
  <si>
    <t xml:space="preserve">M2 DID M-SN</t>
  </si>
  <si>
    <t xml:space="preserve">M2 DIDACTIQUE SCIENCES - DIDACTIQUE HISTOIRE ET GEO - GM</t>
  </si>
  <si>
    <t xml:space="preserve">MADQ12</t>
  </si>
  <si>
    <t xml:space="preserve">M2 DiID HG</t>
  </si>
  <si>
    <t xml:space="preserve">M2 DIDACTIQUE SCIENCES - DIDACTIQUE SCIENCES NATURE - GM</t>
  </si>
  <si>
    <t xml:space="preserve">MADQ32</t>
  </si>
  <si>
    <t xml:space="preserve">M2 DID SN</t>
  </si>
  <si>
    <t xml:space="preserve">M2 MATHS ET APPLICATIONS - LOGIQUE MATH FONDEMENT INFO - GM</t>
  </si>
  <si>
    <t xml:space="preserve">MAMA22</t>
  </si>
  <si>
    <t xml:space="preserve">M2 MATHS ET APPLICATIONS - MATH INFO APPLIC CRYPTO - GM</t>
  </si>
  <si>
    <t xml:space="preserve">MAMA62</t>
  </si>
  <si>
    <t xml:space="preserve">M2 MATHS ET APPLICATIONS - MATH INFO DONNEES MISD (DM)</t>
  </si>
  <si>
    <t xml:space="preserve">MAMAB2</t>
  </si>
  <si>
    <t xml:space="preserve">M2 MATHS ET APPLICATIONS - MODELI FINANCE DATA SCI - GM</t>
  </si>
  <si>
    <t xml:space="preserve">MAMA82</t>
  </si>
  <si>
    <t xml:space="preserve">M2 MATHS ET APPLICATIONS -MATHS FONDAMENTALES - GM</t>
  </si>
  <si>
    <t xml:space="preserve">MAMA42</t>
  </si>
  <si>
    <t xml:space="preserve">M2 MATHS ET APPLICATIONS -MATHS GENERALES - GM</t>
  </si>
  <si>
    <t xml:space="preserve">MAMA52</t>
  </si>
  <si>
    <t xml:space="preserve">M2 MATHS ET APPLICATIONS : ISIFAR - GM</t>
  </si>
  <si>
    <t xml:space="preserve">MAMA12</t>
  </si>
  <si>
    <t xml:space="preserve">M2 MEEF - MATHEMATIQUES - GM</t>
  </si>
  <si>
    <t xml:space="preserve">MASD52</t>
  </si>
  <si>
    <t xml:space="preserve">PREPARATION AGREGATION MATHEMATIQUES INTERNE</t>
  </si>
  <si>
    <t xml:space="preserve">M2 ENSEIGNANTS</t>
  </si>
  <si>
    <t xml:space="preserve">Anglais L3 MIASHS</t>
  </si>
  <si>
    <t xml:space="preserve">H48-ELA6E040</t>
  </si>
  <si>
    <t xml:space="preserve">Anglais L3 MIASHS TD01</t>
  </si>
  <si>
    <t xml:space="preserve">ELA6E040-TD01</t>
  </si>
  <si>
    <t xml:space="preserve">Anglais L3 MIASHS TD02</t>
  </si>
  <si>
    <t xml:space="preserve">ELA6E040-TD02</t>
  </si>
  <si>
    <t xml:space="preserve">Anglais L3 MIASHS TD03</t>
  </si>
  <si>
    <t xml:space="preserve">ELA6E040-TD03</t>
  </si>
  <si>
    <t xml:space="preserve">Anglais L3 MIASHS TD04</t>
  </si>
  <si>
    <t xml:space="preserve">ELA6E040-TD04</t>
  </si>
  <si>
    <t xml:space="preserve">Anglais L3 Maths</t>
  </si>
  <si>
    <t xml:space="preserve">H48-ELA5E060</t>
  </si>
  <si>
    <t xml:space="preserve">Anglais L3 Maths TD01</t>
  </si>
  <si>
    <t xml:space="preserve">ELA5E060-TD01</t>
  </si>
  <si>
    <t xml:space="preserve">Anglais L3 Maths TD02</t>
  </si>
  <si>
    <t xml:space="preserve">ELA5E060-TD02</t>
  </si>
  <si>
    <t xml:space="preserve">Anglais L3 Maths TD03</t>
  </si>
  <si>
    <t xml:space="preserve">ELA5E060-TD03</t>
  </si>
  <si>
    <t xml:space="preserve">Anglais L3 Maths TD04</t>
  </si>
  <si>
    <t xml:space="preserve">ELA5E060-TD04</t>
  </si>
  <si>
    <t xml:space="preserve">Anglais M1 ISIFAR</t>
  </si>
  <si>
    <t xml:space="preserve">H48-ELAAE100</t>
  </si>
  <si>
    <t xml:space="preserve">Anglais M1 ISIFAR TD01</t>
  </si>
  <si>
    <t xml:space="preserve">ELAAE100-TD01</t>
  </si>
  <si>
    <t xml:space="preserve">H48-ELABE080</t>
  </si>
  <si>
    <t xml:space="preserve">ELABE080-TD01</t>
  </si>
  <si>
    <t xml:space="preserve">Anglais M1 Maths et applications</t>
  </si>
  <si>
    <t xml:space="preserve">H48-ELAAE110</t>
  </si>
  <si>
    <t xml:space="preserve">Anglais M1 Maths et applications TD01</t>
  </si>
  <si>
    <t xml:space="preserve">ELAAE110-TD01</t>
  </si>
  <si>
    <t xml:space="preserve">H48-ELABE090</t>
  </si>
  <si>
    <t xml:space="preserve">ELABE090-TD01</t>
  </si>
  <si>
    <t xml:space="preserve">Anglais M2 Maths et Applications</t>
  </si>
  <si>
    <t xml:space="preserve">H48-ELACE150</t>
  </si>
  <si>
    <t xml:space="preserve">Anglais M2 Maths et Applications TD01</t>
  </si>
  <si>
    <t xml:space="preserve">ELACE150-TD01</t>
  </si>
  <si>
    <t xml:space="preserve">Anglais M2 didactiques des sciences</t>
  </si>
  <si>
    <t xml:space="preserve">H48-ELADE050</t>
  </si>
  <si>
    <t xml:space="preserve">Anglais M2 didactiques des sciences TD01</t>
  </si>
  <si>
    <t xml:space="preserve">ELADE050-TD01</t>
  </si>
  <si>
    <t xml:space="preserve">Anglais Spe L2 Sciences Exactes</t>
  </si>
  <si>
    <t xml:space="preserve">H48-ELA4E030</t>
  </si>
  <si>
    <t xml:space="preserve">Anglais Spe L2 Sciences Exactes TD01</t>
  </si>
  <si>
    <t xml:space="preserve">ELA4E030-TD01</t>
  </si>
  <si>
    <t xml:space="preserve">Anglais Spe L2 Sciences Exactes TD02</t>
  </si>
  <si>
    <t xml:space="preserve">ELA4E030-TD02</t>
  </si>
  <si>
    <t xml:space="preserve">Anglais Spe L2 Sciences Exactes TD03</t>
  </si>
  <si>
    <t xml:space="preserve">ELA4E030-TD03</t>
  </si>
  <si>
    <t xml:space="preserve">Anglais Spe L2 Sciences Exactes TD04</t>
  </si>
  <si>
    <t xml:space="preserve">ELA4E030-TD04</t>
  </si>
  <si>
    <t xml:space="preserve">Anglais Spe L2 Sciences Exactes TD05</t>
  </si>
  <si>
    <t xml:space="preserve">ELA4E030-TD05</t>
  </si>
  <si>
    <t xml:space="preserve">Anglais de Specialite Licence 2</t>
  </si>
  <si>
    <t xml:space="preserve">H48-ELA3E040</t>
  </si>
  <si>
    <t xml:space="preserve">Anglais de Specialite Licence 2 TD07</t>
  </si>
  <si>
    <t xml:space="preserve">ELA3E040-TD07</t>
  </si>
  <si>
    <t xml:space="preserve">Anglais de Specialite Licence 2 TD08</t>
  </si>
  <si>
    <t xml:space="preserve">ELA3E040-TD08</t>
  </si>
  <si>
    <t xml:space="preserve">Anglais de Specialite Licence 2 TD09</t>
  </si>
  <si>
    <t xml:space="preserve">ELA3E040-TD09</t>
  </si>
  <si>
    <t xml:space="preserve">Anglais de Specialite Licence 2 TD10</t>
  </si>
  <si>
    <t xml:space="preserve">ELA3E040-TD10</t>
  </si>
  <si>
    <t xml:space="preserve">Anglais de Specialite Licence 2 TD11</t>
  </si>
  <si>
    <t xml:space="preserve">ELA3E040-TD11</t>
  </si>
  <si>
    <t xml:space="preserve">Anglais de Specialite Licence 2 TD12</t>
  </si>
  <si>
    <t xml:space="preserve">ELA3E040-TD12</t>
  </si>
  <si>
    <t xml:space="preserve">ETALON</t>
  </si>
  <si>
    <t xml:space="preserve">L1 DL MATHS-PHYSIQUE</t>
  </si>
  <si>
    <t xml:space="preserve">L1 MATHEMATIQUES - MATHEMATIQUES/INFORMATIQUE (DL) - GM</t>
  </si>
  <si>
    <t xml:space="preserve">LGMT31</t>
  </si>
  <si>
    <t xml:space="preserve">L1 MATHEMATIQUES - MATHS FONDAMENTALES ET APPLIQUEES - GM</t>
  </si>
  <si>
    <t xml:space="preserve">LGMT11</t>
  </si>
  <si>
    <t xml:space="preserve">L1 MIASHS - Campus GM</t>
  </si>
  <si>
    <t xml:space="preserve">LGMA01</t>
  </si>
  <si>
    <t xml:space="preserve">L2 DL MATHS-PHYSIQUE</t>
  </si>
  <si>
    <t xml:space="preserve">L2 MATHEMATIQUES - MATHEMATIQUES/INFORMATIQUE (DL) - GM</t>
  </si>
  <si>
    <t xml:space="preserve">LGMT32</t>
  </si>
  <si>
    <t xml:space="preserve">L2 MATHEMATIQUES - MATHS FONDAMENTALES ET APPLIQUEES - GM</t>
  </si>
  <si>
    <t xml:space="preserve">LGMT12</t>
  </si>
  <si>
    <t xml:space="preserve">L2 MIASHS - Campus GM</t>
  </si>
  <si>
    <t xml:space="preserve">LGMA02</t>
  </si>
  <si>
    <t xml:space="preserve">L3 DL MATHS-PHYSIQUE</t>
  </si>
  <si>
    <t xml:space="preserve">L3 MATHEMATIQUES - MATHS FONDAMENTALES ET APPLIQUEES - GM</t>
  </si>
  <si>
    <t xml:space="preserve">LGMT13</t>
  </si>
  <si>
    <t xml:space="preserve">L3 METIS</t>
  </si>
  <si>
    <t xml:space="preserve">metis</t>
  </si>
  <si>
    <t xml:space="preserve">RESERVATIONS PONCTUELLES/Autres reservations</t>
  </si>
  <si>
    <t xml:space="preserve">INFO</t>
  </si>
  <si>
    <t xml:space="preserve">S56</t>
  </si>
  <si>
    <t xml:space="preserve">GROUPES L1</t>
  </si>
  <si>
    <t xml:space="preserve">L1 INFO 1</t>
  </si>
  <si>
    <t xml:space="preserve">L1 INFO 2</t>
  </si>
  <si>
    <t xml:space="preserve">L1 INFO 3</t>
  </si>
  <si>
    <t xml:space="preserve">L1 INFO 4</t>
  </si>
  <si>
    <t xml:space="preserve">L1 INFO 5</t>
  </si>
  <si>
    <t xml:space="preserve">L1 INFO 6</t>
  </si>
  <si>
    <t xml:space="preserve">L1 INFO BIO A</t>
  </si>
  <si>
    <t xml:space="preserve">L1 INFO BIO B</t>
  </si>
  <si>
    <t xml:space="preserve">L1 INFO JAP</t>
  </si>
  <si>
    <t xml:space="preserve">utiliser fusion maths</t>
  </si>
  <si>
    <t xml:space="preserve">L1-effectif 135</t>
  </si>
  <si>
    <t xml:space="preserve">L1-effectif 160</t>
  </si>
  <si>
    <t xml:space="preserve">L1-effectif 200</t>
  </si>
  <si>
    <t xml:space="preserve">L1-effectif 250</t>
  </si>
  <si>
    <t xml:space="preserve">L1-effectif 270</t>
  </si>
  <si>
    <t xml:space="preserve">L1-effectif 30</t>
  </si>
  <si>
    <t xml:space="preserve">L1-effectif 35</t>
  </si>
  <si>
    <t xml:space="preserve">L1-effectif 70</t>
  </si>
  <si>
    <t xml:space="preserve">GROUPES L2</t>
  </si>
  <si>
    <t xml:space="preserve">L2 INFO 1</t>
  </si>
  <si>
    <t xml:space="preserve">L2 INFO 2</t>
  </si>
  <si>
    <t xml:space="preserve">L2 INFO 3</t>
  </si>
  <si>
    <t xml:space="preserve">L2 INFO 4</t>
  </si>
  <si>
    <t xml:space="preserve">L2 INFO 5</t>
  </si>
  <si>
    <t xml:space="preserve">L2 INFO 6</t>
  </si>
  <si>
    <t xml:space="preserve">L2 INFO BIO</t>
  </si>
  <si>
    <t xml:space="preserve">L2 INFO JAP</t>
  </si>
  <si>
    <t xml:space="preserve">L2-effectif 190</t>
  </si>
  <si>
    <t xml:space="preserve">L2-effectif 240</t>
  </si>
  <si>
    <t xml:space="preserve">L2-effectif 250</t>
  </si>
  <si>
    <t xml:space="preserve">L2-effectif 30</t>
  </si>
  <si>
    <t xml:space="preserve">L2-effectif 35</t>
  </si>
  <si>
    <t xml:space="preserve">L2-effectif 70</t>
  </si>
  <si>
    <t xml:space="preserve">GROUPES L3</t>
  </si>
  <si>
    <t xml:space="preserve">L3 INFO 1</t>
  </si>
  <si>
    <t xml:space="preserve">L3 INFO 2</t>
  </si>
  <si>
    <t xml:space="preserve">L3 INFO 3</t>
  </si>
  <si>
    <t xml:space="preserve">L3 INFO 4</t>
  </si>
  <si>
    <t xml:space="preserve">L3 INFO 5</t>
  </si>
  <si>
    <t xml:space="preserve">L3 INFO BIO</t>
  </si>
  <si>
    <t xml:space="preserve">L3 INFO JAP</t>
  </si>
  <si>
    <t xml:space="preserve">L3-effectif 250</t>
  </si>
  <si>
    <t xml:space="preserve">L3-effectif 28</t>
  </si>
  <si>
    <t xml:space="preserve">L3-effectif 40</t>
  </si>
  <si>
    <t xml:space="preserve">L3-effectif 50</t>
  </si>
  <si>
    <t xml:space="preserve">L3-effectif 65</t>
  </si>
  <si>
    <t xml:space="preserve">GROUPES M1</t>
  </si>
  <si>
    <t xml:space="preserve">M1 CRYPTO/MIC</t>
  </si>
  <si>
    <t xml:space="preserve">M1 DATA</t>
  </si>
  <si>
    <t xml:space="preserve">M1 EIDD</t>
  </si>
  <si>
    <t xml:space="preserve">M1 GENIAL</t>
  </si>
  <si>
    <t xml:space="preserve">M1 IMPAIRS</t>
  </si>
  <si>
    <t xml:space="preserve">M1 LP</t>
  </si>
  <si>
    <t xml:space="preserve">M1 MPRI</t>
  </si>
  <si>
    <t xml:space="preserve">M1 SDD/MIDS</t>
  </si>
  <si>
    <t xml:space="preserve">M1-effectif 100</t>
  </si>
  <si>
    <t xml:space="preserve">M1-effectif 140</t>
  </si>
  <si>
    <t xml:space="preserve">M1-effectif 30</t>
  </si>
  <si>
    <t xml:space="preserve">M1-effectif 35</t>
  </si>
  <si>
    <t xml:space="preserve">M1-effectif 40</t>
  </si>
  <si>
    <t xml:space="preserve">M1-effectif 50</t>
  </si>
  <si>
    <t xml:space="preserve">M1-effectif 65</t>
  </si>
  <si>
    <t xml:space="preserve">M1-effectif 80</t>
  </si>
  <si>
    <t xml:space="preserve">GROUPES M2</t>
  </si>
  <si>
    <t xml:space="preserve">M2 CRYPTO/MIC</t>
  </si>
  <si>
    <t xml:space="preserve">M2 DATA</t>
  </si>
  <si>
    <t xml:space="preserve">M2 EIDD</t>
  </si>
  <si>
    <t xml:space="preserve">M2 GENIAL</t>
  </si>
  <si>
    <t xml:space="preserve">M2 IMPAIRS</t>
  </si>
  <si>
    <t xml:space="preserve">M2 LP</t>
  </si>
  <si>
    <t xml:space="preserve">M2 MPRI</t>
  </si>
  <si>
    <t xml:space="preserve">M2 SDD/MIDS</t>
  </si>
  <si>
    <t xml:space="preserve">L1 ECONOMIE - SCIENCES ECONOMIQUES ET SOCIALES - GM</t>
  </si>
  <si>
    <t xml:space="preserve">LGEC11</t>
  </si>
  <si>
    <t xml:space="preserve">AN</t>
  </si>
  <si>
    <t xml:space="preserve">H43-AN</t>
  </si>
  <si>
    <t xml:space="preserve">Comptabilite d'entreprise</t>
  </si>
  <si>
    <t xml:space="preserve">H43-EC11Y050</t>
  </si>
  <si>
    <t xml:space="preserve">eco</t>
  </si>
  <si>
    <t xml:space="preserve">Compta</t>
  </si>
  <si>
    <t xml:space="preserve">Economie politique de la construction europeenne</t>
  </si>
  <si>
    <t xml:space="preserve">H43-EC12Y030</t>
  </si>
  <si>
    <t xml:space="preserve">Eco.Po.Eur</t>
  </si>
  <si>
    <t xml:space="preserve">Histoire de la pensee economique</t>
  </si>
  <si>
    <t xml:space="preserve">H43-EC12Y040</t>
  </si>
  <si>
    <t xml:space="preserve">HPE</t>
  </si>
  <si>
    <t xml:space="preserve">Histoire des faits economiques</t>
  </si>
  <si>
    <t xml:space="preserve">H43-EC11Y020</t>
  </si>
  <si>
    <t xml:space="preserve">HFE</t>
  </si>
  <si>
    <t xml:space="preserve">Histoire des faits economiques 1</t>
  </si>
  <si>
    <t xml:space="preserve">EC11Y020-54709</t>
  </si>
  <si>
    <t xml:space="preserve">Histoire des faits economiques 2</t>
  </si>
  <si>
    <t xml:space="preserve">EC11Y020-54710</t>
  </si>
  <si>
    <t xml:space="preserve">Histoire des faits economiques 3</t>
  </si>
  <si>
    <t xml:space="preserve">EC11Y020-54711</t>
  </si>
  <si>
    <t xml:space="preserve">Histoire des faits economiques 4</t>
  </si>
  <si>
    <t xml:space="preserve">EC11Y020-54712</t>
  </si>
  <si>
    <t xml:space="preserve">EC11Y020-54713</t>
  </si>
  <si>
    <t xml:space="preserve">EC11Y020-54714</t>
  </si>
  <si>
    <t xml:space="preserve">EC11Y020-54715</t>
  </si>
  <si>
    <t xml:space="preserve">Histoire des faits economiques CM01</t>
  </si>
  <si>
    <t xml:space="preserve">EC11Y020-CM01</t>
  </si>
  <si>
    <t xml:space="preserve">Histoire des faits economiques T</t>
  </si>
  <si>
    <t xml:space="preserve">EC11Y020-54716</t>
  </si>
  <si>
    <t xml:space="preserve">Histoire des faits economiques TD01</t>
  </si>
  <si>
    <t xml:space="preserve">EC11Y020-TD01</t>
  </si>
  <si>
    <t xml:space="preserve">Histoire des faits economiques TD02</t>
  </si>
  <si>
    <t xml:space="preserve">EC11Y020-TD02</t>
  </si>
  <si>
    <t xml:space="preserve">Histoire des faits economiques TD03</t>
  </si>
  <si>
    <t xml:space="preserve">EC11Y020-TD03</t>
  </si>
  <si>
    <t xml:space="preserve">Histoire des faits economiques TD04</t>
  </si>
  <si>
    <t xml:space="preserve">EC11Y020-TD04</t>
  </si>
  <si>
    <t xml:space="preserve">Histoire des faits economiques TD05</t>
  </si>
  <si>
    <t xml:space="preserve">EC11Y020-TD05</t>
  </si>
  <si>
    <t xml:space="preserve">Histoire des faits economiques TD06</t>
  </si>
  <si>
    <t xml:space="preserve">EC11Y020-TD06</t>
  </si>
  <si>
    <t xml:space="preserve">Histoire des faits economiques TD07</t>
  </si>
  <si>
    <t xml:space="preserve">EC11Y020-TD07</t>
  </si>
  <si>
    <t xml:space="preserve">Introduction a l'economie</t>
  </si>
  <si>
    <t xml:space="preserve">H43-EC11Y010</t>
  </si>
  <si>
    <t xml:space="preserve">Intro.Eco</t>
  </si>
  <si>
    <t xml:space="preserve">Introduction a l'economie 1</t>
  </si>
  <si>
    <t xml:space="preserve">EC11Y010-54700</t>
  </si>
  <si>
    <t xml:space="preserve">Introduction a l'economie 2</t>
  </si>
  <si>
    <t xml:space="preserve">EC11Y010-54701</t>
  </si>
  <si>
    <t xml:space="preserve">Introduction a l'economie 3</t>
  </si>
  <si>
    <t xml:space="preserve">EC11Y010-54702</t>
  </si>
  <si>
    <t xml:space="preserve">Introduction a l'economie 4</t>
  </si>
  <si>
    <t xml:space="preserve">EC11Y010-54703</t>
  </si>
  <si>
    <t xml:space="preserve">Introduction a l'economie 5</t>
  </si>
  <si>
    <t xml:space="preserve">EC11Y010-54704</t>
  </si>
  <si>
    <t xml:space="preserve">EC11Y010-54705</t>
  </si>
  <si>
    <t xml:space="preserve">EC11Y010-54706</t>
  </si>
  <si>
    <t xml:space="preserve">EC11Y010-54707</t>
  </si>
  <si>
    <t xml:space="preserve">Introduction a l'economie CM01</t>
  </si>
  <si>
    <t xml:space="preserve">EC11Y010-CM01</t>
  </si>
  <si>
    <t xml:space="preserve">Introduction a l'economie CM02</t>
  </si>
  <si>
    <t xml:space="preserve">EC11Y010-CM02</t>
  </si>
  <si>
    <t xml:space="preserve">Introduction a l'economie T</t>
  </si>
  <si>
    <t xml:space="preserve">EC11Y010-54708</t>
  </si>
  <si>
    <t xml:space="preserve">Introduction a l'economie TD01</t>
  </si>
  <si>
    <t xml:space="preserve">EC11Y010-TD01</t>
  </si>
  <si>
    <t xml:space="preserve">Introduction a l'economie TD02</t>
  </si>
  <si>
    <t xml:space="preserve">EC11Y010-TD02</t>
  </si>
  <si>
    <t xml:space="preserve">Introduction a l'economie TD03</t>
  </si>
  <si>
    <t xml:space="preserve">EC11Y010-TD03</t>
  </si>
  <si>
    <t xml:space="preserve">Introduction a l'economie TD04</t>
  </si>
  <si>
    <t xml:space="preserve">EC11Y010-TD04</t>
  </si>
  <si>
    <t xml:space="preserve">Introduction a l'economie TD05</t>
  </si>
  <si>
    <t xml:space="preserve">EC11Y010-TD05</t>
  </si>
  <si>
    <t xml:space="preserve">Introduction a l'economie TD06</t>
  </si>
  <si>
    <t xml:space="preserve">EC11Y010-TD06</t>
  </si>
  <si>
    <t xml:space="preserve">Introduction a l'economie TD07</t>
  </si>
  <si>
    <t xml:space="preserve">EC11Y010-TD07</t>
  </si>
  <si>
    <t xml:space="preserve">Introduction a l'economie TD08</t>
  </si>
  <si>
    <t xml:space="preserve">EC11Y010-TD08</t>
  </si>
  <si>
    <t xml:space="preserve">Introduction a l'economie TD09</t>
  </si>
  <si>
    <t xml:space="preserve">EC11Y010-TD09</t>
  </si>
  <si>
    <t xml:space="preserve">Le comportement des agents economiques</t>
  </si>
  <si>
    <t xml:space="preserve">H43-EC12Y010</t>
  </si>
  <si>
    <t xml:space="preserve">Cmpt.Ag.Eco</t>
  </si>
  <si>
    <t xml:space="preserve">Le comportement des agents economiques 1</t>
  </si>
  <si>
    <t xml:space="preserve">EC12Y010-50443</t>
  </si>
  <si>
    <t xml:space="preserve">Le comportement des agents economiques 2</t>
  </si>
  <si>
    <t xml:space="preserve">EC12Y010-50444</t>
  </si>
  <si>
    <t xml:space="preserve">Le comportement des agents economiques 3</t>
  </si>
  <si>
    <t xml:space="preserve">EC12Y010-50445</t>
  </si>
  <si>
    <t xml:space="preserve">EC12Y010-50446</t>
  </si>
  <si>
    <t xml:space="preserve">EC12Y010-50447</t>
  </si>
  <si>
    <t xml:space="preserve">EC12Y010-50449</t>
  </si>
  <si>
    <t xml:space="preserve">Le comportement des agents economiques CM01</t>
  </si>
  <si>
    <t xml:space="preserve">EC12Y010-CM01</t>
  </si>
  <si>
    <t xml:space="preserve">Le comportement des agents economiques CM02</t>
  </si>
  <si>
    <t xml:space="preserve">EC12Y010-CM02</t>
  </si>
  <si>
    <t xml:space="preserve">Le comportement des agents economiques T</t>
  </si>
  <si>
    <t xml:space="preserve">EC12Y010-50448</t>
  </si>
  <si>
    <t xml:space="preserve">Le comportement des agents economiques TD01</t>
  </si>
  <si>
    <t xml:space="preserve">EC12Y010-TD01</t>
  </si>
  <si>
    <t xml:space="preserve">Le comportement des agents economiques TD02</t>
  </si>
  <si>
    <t xml:space="preserve">EC12Y010-TD02</t>
  </si>
  <si>
    <t xml:space="preserve">Le comportement des agents economiques TD03</t>
  </si>
  <si>
    <t xml:space="preserve">EC12Y010-TD03</t>
  </si>
  <si>
    <t xml:space="preserve">Le comportement des agents economiques TD04</t>
  </si>
  <si>
    <t xml:space="preserve">EC12Y010-TD04</t>
  </si>
  <si>
    <t xml:space="preserve">Le comportement des agents economiques TD05</t>
  </si>
  <si>
    <t xml:space="preserve">EC12Y010-TD05</t>
  </si>
  <si>
    <t xml:space="preserve">Le comportement des agents economiques TD06</t>
  </si>
  <si>
    <t xml:space="preserve">EC12Y010-TD06</t>
  </si>
  <si>
    <t xml:space="preserve">Le comportement des agents economiques TD07</t>
  </si>
  <si>
    <t xml:space="preserve">EC12Y010-TD07</t>
  </si>
  <si>
    <t xml:space="preserve">Le comportement des agents economiques TD08</t>
  </si>
  <si>
    <t xml:space="preserve">EC12Y010-TD08</t>
  </si>
  <si>
    <t xml:space="preserve">Macroeconomie Appliquee</t>
  </si>
  <si>
    <t xml:space="preserve">H43-EC12Y020</t>
  </si>
  <si>
    <t xml:space="preserve">Macro App</t>
  </si>
  <si>
    <t xml:space="preserve">Macroeconomie Appliquee 1</t>
  </si>
  <si>
    <t xml:space="preserve">EC12Y020-50450</t>
  </si>
  <si>
    <t xml:space="preserve">Macroeconomie Appliquee 2</t>
  </si>
  <si>
    <t xml:space="preserve">EC12Y020-50451</t>
  </si>
  <si>
    <t xml:space="preserve">Macroeconomie Appliquee 3</t>
  </si>
  <si>
    <t xml:space="preserve">EC12Y020-50452</t>
  </si>
  <si>
    <t xml:space="preserve">Macroeconomie Appliquee 4</t>
  </si>
  <si>
    <t xml:space="preserve">EC12Y020-50453</t>
  </si>
  <si>
    <t xml:space="preserve">EC12Y020-50454</t>
  </si>
  <si>
    <t xml:space="preserve">EC12Y020-50455</t>
  </si>
  <si>
    <t xml:space="preserve">EC12Y020-50456</t>
  </si>
  <si>
    <t xml:space="preserve">Macroeconomie Appliquee CM01</t>
  </si>
  <si>
    <t xml:space="preserve">EC12Y020-CM01</t>
  </si>
  <si>
    <t xml:space="preserve">Macroeconomie Appliquee T</t>
  </si>
  <si>
    <t xml:space="preserve">EC12Y020-50457</t>
  </si>
  <si>
    <t xml:space="preserve">Macroeconomie Appliquee TD01</t>
  </si>
  <si>
    <t xml:space="preserve">EC12Y020-TD01</t>
  </si>
  <si>
    <t xml:space="preserve">Macroeconomie Appliquee TD02</t>
  </si>
  <si>
    <t xml:space="preserve">EC12Y020-TD02</t>
  </si>
  <si>
    <t xml:space="preserve">Macroeconomie Appliquee TD03</t>
  </si>
  <si>
    <t xml:space="preserve">EC12Y020-TD03</t>
  </si>
  <si>
    <t xml:space="preserve">Macroeconomie Appliquee TD04</t>
  </si>
  <si>
    <t xml:space="preserve">EC12Y020-TD04</t>
  </si>
  <si>
    <t xml:space="preserve">Macroeconomie Appliquee TD05</t>
  </si>
  <si>
    <t xml:space="preserve">EC12Y020-TD05</t>
  </si>
  <si>
    <t xml:space="preserve">Macroeconomie Appliquee TD06</t>
  </si>
  <si>
    <t xml:space="preserve">EC12Y020-TD06</t>
  </si>
  <si>
    <t xml:space="preserve">Macroeconomie Appliquee TD07</t>
  </si>
  <si>
    <t xml:space="preserve">EC12Y020-TD07</t>
  </si>
  <si>
    <t xml:space="preserve">Mathematiques pour sciences sociales 1</t>
  </si>
  <si>
    <t xml:space="preserve">H43-EC11Y030</t>
  </si>
  <si>
    <t xml:space="preserve">Maths</t>
  </si>
  <si>
    <t xml:space="preserve">Methodologie du travail universitaire 1</t>
  </si>
  <si>
    <t xml:space="preserve">H43-EC11Y040</t>
  </si>
  <si>
    <t xml:space="preserve">Method.</t>
  </si>
  <si>
    <t xml:space="preserve">Statistique descriptive pour les sciences sociales</t>
  </si>
  <si>
    <t xml:space="preserve">H43-EC12Y050</t>
  </si>
  <si>
    <t xml:space="preserve">Stats</t>
  </si>
  <si>
    <t xml:space="preserve">L2 ECONOMIE - SCIENCES ECONOMIQUES ET SOCIALES - GM</t>
  </si>
  <si>
    <t xml:space="preserve">LGEC12</t>
  </si>
  <si>
    <t xml:space="preserve">Economie de l'entreprise et des organisations</t>
  </si>
  <si>
    <t xml:space="preserve">H43-EC13Y030</t>
  </si>
  <si>
    <t xml:space="preserve">Eco.Entr&amp;Org.</t>
  </si>
  <si>
    <t xml:space="preserve">Economie des marches emergents</t>
  </si>
  <si>
    <t xml:space="preserve">H43-EC14Y040</t>
  </si>
  <si>
    <t xml:space="preserve">s4</t>
  </si>
  <si>
    <t xml:space="preserve">Eco.Marches</t>
  </si>
  <si>
    <t xml:space="preserve">Economie du travail</t>
  </si>
  <si>
    <t xml:space="preserve">H43-EC14Y020</t>
  </si>
  <si>
    <t xml:space="preserve">Eco.Travail</t>
  </si>
  <si>
    <t xml:space="preserve">Economie du travail 1</t>
  </si>
  <si>
    <t xml:space="preserve">EC14Y020-50480</t>
  </si>
  <si>
    <t xml:space="preserve">Economie du travail 2</t>
  </si>
  <si>
    <t xml:space="preserve">EC14Y020-50481</t>
  </si>
  <si>
    <t xml:space="preserve">Economie du travail 3</t>
  </si>
  <si>
    <t xml:space="preserve">EC14Y020-50482</t>
  </si>
  <si>
    <t xml:space="preserve">EC14Y020-50483</t>
  </si>
  <si>
    <t xml:space="preserve">EC14Y020-50484</t>
  </si>
  <si>
    <t xml:space="preserve">Economie du travail CM01</t>
  </si>
  <si>
    <t xml:space="preserve">EC14Y020-CM01</t>
  </si>
  <si>
    <t xml:space="preserve">Economie du travail T</t>
  </si>
  <si>
    <t xml:space="preserve">EC14Y020-50485</t>
  </si>
  <si>
    <t xml:space="preserve">Economie du travail TD01</t>
  </si>
  <si>
    <t xml:space="preserve">EC14Y020-TD01</t>
  </si>
  <si>
    <t xml:space="preserve">Economie du travail TD02</t>
  </si>
  <si>
    <t xml:space="preserve">EC14Y020-TD02</t>
  </si>
  <si>
    <t xml:space="preserve">Economie du travail TD03</t>
  </si>
  <si>
    <t xml:space="preserve">EC14Y020-TD03</t>
  </si>
  <si>
    <t xml:space="preserve">Economie du travail TD04</t>
  </si>
  <si>
    <t xml:space="preserve">EC14Y020-TD04</t>
  </si>
  <si>
    <t xml:space="preserve">Economie publique et du bien-etre</t>
  </si>
  <si>
    <t xml:space="preserve">H43-EC13Y010</t>
  </si>
  <si>
    <t xml:space="preserve">Eco.Pub</t>
  </si>
  <si>
    <t xml:space="preserve">Economie publique et du bien-etre 1</t>
  </si>
  <si>
    <t xml:space="preserve">EC13Y010-50423</t>
  </si>
  <si>
    <t xml:space="preserve">Economie publique et du bien-etre 2</t>
  </si>
  <si>
    <t xml:space="preserve">EC13Y010-50424</t>
  </si>
  <si>
    <t xml:space="preserve">Economie publique et du bien-etre 3</t>
  </si>
  <si>
    <t xml:space="preserve">EC13Y010-50425</t>
  </si>
  <si>
    <t xml:space="preserve">EC13Y010-50426</t>
  </si>
  <si>
    <t xml:space="preserve">EC13Y010-50427</t>
  </si>
  <si>
    <t xml:space="preserve">Economie publique et du bien-etre CM01</t>
  </si>
  <si>
    <t xml:space="preserve">EC13Y010-CM01</t>
  </si>
  <si>
    <t xml:space="preserve">Economie publique et du bien-etre T</t>
  </si>
  <si>
    <t xml:space="preserve">EC13Y010-50428</t>
  </si>
  <si>
    <t xml:space="preserve">Economie publique et du bien-etre TD01</t>
  </si>
  <si>
    <t xml:space="preserve">EC13Y010-TD01</t>
  </si>
  <si>
    <t xml:space="preserve">Economie publique et du bien-etre TD02</t>
  </si>
  <si>
    <t xml:space="preserve">EC13Y010-TD02</t>
  </si>
  <si>
    <t xml:space="preserve">Economie publique et du bien-etre TD03</t>
  </si>
  <si>
    <t xml:space="preserve">EC13Y010-TD03</t>
  </si>
  <si>
    <t xml:space="preserve">Economie publique et du bien-etre TD04</t>
  </si>
  <si>
    <t xml:space="preserve">EC13Y010-TD04</t>
  </si>
  <si>
    <t xml:space="preserve">Entreprises, secteurs, marches</t>
  </si>
  <si>
    <t xml:space="preserve">H43-EC14Y030</t>
  </si>
  <si>
    <t xml:space="preserve">L'equilibre macroeconomique</t>
  </si>
  <si>
    <t xml:space="preserve">H43-EC13Y020</t>
  </si>
  <si>
    <t xml:space="preserve">Equ.Macro</t>
  </si>
  <si>
    <t xml:space="preserve">L'equilibre macroeconomique 1</t>
  </si>
  <si>
    <t xml:space="preserve">EC13Y020-50429</t>
  </si>
  <si>
    <t xml:space="preserve">L'equilibre macroeconomique 2</t>
  </si>
  <si>
    <t xml:space="preserve">EC13Y020-50430</t>
  </si>
  <si>
    <t xml:space="preserve">L'equilibre macroeconomique 3</t>
  </si>
  <si>
    <t xml:space="preserve">EC13Y020-50431</t>
  </si>
  <si>
    <t xml:space="preserve">EC13Y020-50432</t>
  </si>
  <si>
    <t xml:space="preserve">EC13Y020-50433</t>
  </si>
  <si>
    <t xml:space="preserve">L'equilibre macroeconomique CM01</t>
  </si>
  <si>
    <t xml:space="preserve">EC13Y020-CM01</t>
  </si>
  <si>
    <t xml:space="preserve">L'equilibre macroeconomique T</t>
  </si>
  <si>
    <t xml:space="preserve">EC13Y020-50434</t>
  </si>
  <si>
    <t xml:space="preserve">L'equilibre macroeconomique TD01</t>
  </si>
  <si>
    <t xml:space="preserve">EC13Y020-TD01</t>
  </si>
  <si>
    <t xml:space="preserve">L'equilibre macroeconomique TD02</t>
  </si>
  <si>
    <t xml:space="preserve">EC13Y020-TD02</t>
  </si>
  <si>
    <t xml:space="preserve">L'equilibre macroeconomique TD03</t>
  </si>
  <si>
    <t xml:space="preserve">EC13Y020-TD03</t>
  </si>
  <si>
    <t xml:space="preserve">L'equilibre macroeconomique TD04</t>
  </si>
  <si>
    <t xml:space="preserve">EC13Y020-TD04</t>
  </si>
  <si>
    <t xml:space="preserve">Mathematiques pour sciences sociales 2</t>
  </si>
  <si>
    <t xml:space="preserve">H43-EC13Y050</t>
  </si>
  <si>
    <t xml:space="preserve">Politiques economiques</t>
  </si>
  <si>
    <t xml:space="preserve">H43-EC14Y010</t>
  </si>
  <si>
    <t xml:space="preserve">Pol.Eco</t>
  </si>
  <si>
    <t xml:space="preserve">Politiques economiques 1</t>
  </si>
  <si>
    <t xml:space="preserve">EC14Y010-50474</t>
  </si>
  <si>
    <t xml:space="preserve">Politiques economiques 2</t>
  </si>
  <si>
    <t xml:space="preserve">EC14Y010-50475</t>
  </si>
  <si>
    <t xml:space="preserve">Politiques economiques 3</t>
  </si>
  <si>
    <t xml:space="preserve">EC14Y010-50476</t>
  </si>
  <si>
    <t xml:space="preserve">EC14Y010-50477</t>
  </si>
  <si>
    <t xml:space="preserve">EC14Y010-50478</t>
  </si>
  <si>
    <t xml:space="preserve">Politiques economiques CM01</t>
  </si>
  <si>
    <t xml:space="preserve">EC14Y010-CM01</t>
  </si>
  <si>
    <t xml:space="preserve">Politiques economiques T</t>
  </si>
  <si>
    <t xml:space="preserve">EC14Y010-50479</t>
  </si>
  <si>
    <t xml:space="preserve">Politiques economiques TD01</t>
  </si>
  <si>
    <t xml:space="preserve">EC14Y010-TD01</t>
  </si>
  <si>
    <t xml:space="preserve">Politiques economiques TD02</t>
  </si>
  <si>
    <t xml:space="preserve">EC14Y010-TD02</t>
  </si>
  <si>
    <t xml:space="preserve">Politiques economiques TD03</t>
  </si>
  <si>
    <t xml:space="preserve">EC14Y010-TD03</t>
  </si>
  <si>
    <t xml:space="preserve">Politiques economiques TD04</t>
  </si>
  <si>
    <t xml:space="preserve">EC14Y010-TD04</t>
  </si>
  <si>
    <t xml:space="preserve">Probabilites</t>
  </si>
  <si>
    <t xml:space="preserve">H43-EC14Y050</t>
  </si>
  <si>
    <t xml:space="preserve">Probas</t>
  </si>
  <si>
    <t xml:space="preserve">Projet personnel professionnel</t>
  </si>
  <si>
    <t xml:space="preserve">H43-EC14E060</t>
  </si>
  <si>
    <t xml:space="preserve">Projet</t>
  </si>
  <si>
    <t xml:space="preserve">Sociologie economique</t>
  </si>
  <si>
    <t xml:space="preserve">H43-EC13Y040</t>
  </si>
  <si>
    <t xml:space="preserve">Socio eco.</t>
  </si>
  <si>
    <t xml:space="preserve">L3 ECONOMIE - SCIENCES ECONOMIQUES ET SOCIALES - GM</t>
  </si>
  <si>
    <t xml:space="preserve">LGEC13</t>
  </si>
  <si>
    <t xml:space="preserve">S5</t>
  </si>
  <si>
    <t xml:space="preserve">H43-S5</t>
  </si>
  <si>
    <t xml:space="preserve">Economie de la repartition et des transferts sociaux</t>
  </si>
  <si>
    <t xml:space="preserve">H43-EC15E040</t>
  </si>
  <si>
    <t xml:space="preserve">s5</t>
  </si>
  <si>
    <t xml:space="preserve">Repart&amp;Trsfts soc.</t>
  </si>
  <si>
    <t xml:space="preserve">Economie et Finance Internationale</t>
  </si>
  <si>
    <t xml:space="preserve">H43-EC15Y020</t>
  </si>
  <si>
    <t xml:space="preserve">Eco&amp;Fin.Int.</t>
  </si>
  <si>
    <t xml:space="preserve">Economie et Finance Internationale CM</t>
  </si>
  <si>
    <t xml:space="preserve">EC15Y020-70638</t>
  </si>
  <si>
    <t xml:space="preserve">Economie et Finance Internationale CM01</t>
  </si>
  <si>
    <t xml:space="preserve">EC15Y020-CM01</t>
  </si>
  <si>
    <t xml:space="preserve">Economie et Finance Internationale TD 1</t>
  </si>
  <si>
    <t xml:space="preserve">EC15Y020-70639</t>
  </si>
  <si>
    <t xml:space="preserve">Economie et Finance Internationale TD 2</t>
  </si>
  <si>
    <t xml:space="preserve">EC15Y020-70640</t>
  </si>
  <si>
    <t xml:space="preserve">Economie et Finance Internationale TD 3</t>
  </si>
  <si>
    <t xml:space="preserve">EC15Y020-70760</t>
  </si>
  <si>
    <t xml:space="preserve">Economie et Finance Internationale TD01</t>
  </si>
  <si>
    <t xml:space="preserve">EC15Y020-TD01</t>
  </si>
  <si>
    <t xml:space="preserve">Economie et Finance Internationale TD02</t>
  </si>
  <si>
    <t xml:space="preserve">EC15Y020-TD02</t>
  </si>
  <si>
    <t xml:space="preserve">Economie et Finance Internationale TD03</t>
  </si>
  <si>
    <t xml:space="preserve">EC15Y020-TD03</t>
  </si>
  <si>
    <t xml:space="preserve">La Croissance economique : Faits et Theories</t>
  </si>
  <si>
    <t xml:space="preserve">H43-EC15Y010</t>
  </si>
  <si>
    <t xml:space="preserve">Croiss.Eco</t>
  </si>
  <si>
    <t xml:space="preserve">La Croissance economique : Faits et Theories CM</t>
  </si>
  <si>
    <t xml:space="preserve">EC15Y010-70635</t>
  </si>
  <si>
    <t xml:space="preserve">La Croissance economique : Faits et Theories CM01</t>
  </si>
  <si>
    <t xml:space="preserve">EC15Y010-CM01</t>
  </si>
  <si>
    <t xml:space="preserve">La Croissance economique : Faits et Theories TD 1</t>
  </si>
  <si>
    <t xml:space="preserve">EC15Y010-70636</t>
  </si>
  <si>
    <t xml:space="preserve">La Croissance economique : Faits et Theories TD 2</t>
  </si>
  <si>
    <t xml:space="preserve">EC15Y010-70637</t>
  </si>
  <si>
    <t xml:space="preserve">La Croissance economique : Faits et Theories TD 3</t>
  </si>
  <si>
    <t xml:space="preserve">EC15Y010-70759</t>
  </si>
  <si>
    <t xml:space="preserve">La Croissance economique : Faits et Theories TD01</t>
  </si>
  <si>
    <t xml:space="preserve">EC15Y010-TD01</t>
  </si>
  <si>
    <t xml:space="preserve">La Croissance economique : Faits et Theories TD02</t>
  </si>
  <si>
    <t xml:space="preserve">EC15Y010-TD02</t>
  </si>
  <si>
    <t xml:space="preserve">La Croissance economique : Faits et Theories TD03</t>
  </si>
  <si>
    <t xml:space="preserve">EC15Y010-TD03</t>
  </si>
  <si>
    <t xml:space="preserve">Socio-economie de la relation d'emploi</t>
  </si>
  <si>
    <t xml:space="preserve">H43-EC15E030</t>
  </si>
  <si>
    <t xml:space="preserve">S-E  rel.emploi</t>
  </si>
  <si>
    <t xml:space="preserve">Tests statistiques</t>
  </si>
  <si>
    <t xml:space="preserve">H43-EC15E050</t>
  </si>
  <si>
    <t xml:space="preserve">Tests S.</t>
  </si>
  <si>
    <t xml:space="preserve">S6</t>
  </si>
  <si>
    <t xml:space="preserve">H43-S6</t>
  </si>
  <si>
    <t xml:space="preserve">Banque, Finance</t>
  </si>
  <si>
    <t xml:space="preserve">H43-EC16Y020</t>
  </si>
  <si>
    <t xml:space="preserve">s6</t>
  </si>
  <si>
    <t xml:space="preserve">Banque</t>
  </si>
  <si>
    <t xml:space="preserve">Banque, Finance CM</t>
  </si>
  <si>
    <t xml:space="preserve">EC16Y020-69848</t>
  </si>
  <si>
    <t xml:space="preserve">Banque, Finance CM01</t>
  </si>
  <si>
    <t xml:space="preserve">EC16Y020-CM01</t>
  </si>
  <si>
    <t xml:space="preserve">Banque, Finance TD 1</t>
  </si>
  <si>
    <t xml:space="preserve">EC16Y020-69850</t>
  </si>
  <si>
    <t xml:space="preserve">Banque, Finance TD 1 MIASH</t>
  </si>
  <si>
    <t xml:space="preserve">EC16Y020-69852</t>
  </si>
  <si>
    <t xml:space="preserve">Banque, Finance TD 2</t>
  </si>
  <si>
    <t xml:space="preserve">EC16Y020-69849</t>
  </si>
  <si>
    <t xml:space="preserve">Banque, Finance TD 2 MIASH</t>
  </si>
  <si>
    <t xml:space="preserve">EC16Y020-69853</t>
  </si>
  <si>
    <t xml:space="preserve">Banque, Finance TD 3</t>
  </si>
  <si>
    <t xml:space="preserve">EC16Y020-69851</t>
  </si>
  <si>
    <t xml:space="preserve">Banque, Finance TD01</t>
  </si>
  <si>
    <t xml:space="preserve">EC16Y020-TD01</t>
  </si>
  <si>
    <t xml:space="preserve">Banque, Finance TD02</t>
  </si>
  <si>
    <t xml:space="preserve">EC16Y020-TD02</t>
  </si>
  <si>
    <t xml:space="preserve">Concurrence imparfaite et strategie des acteurs</t>
  </si>
  <si>
    <t xml:space="preserve">H43-EC16Y010</t>
  </si>
  <si>
    <t xml:space="preserve">Conc.Imp.</t>
  </si>
  <si>
    <t xml:space="preserve">Concurrence imparfaite et strategie des acteurs CM</t>
  </si>
  <si>
    <t xml:space="preserve">EC16Y010-69755</t>
  </si>
  <si>
    <t xml:space="preserve">Concurrence imparfaite et strategie des acteurs CM01</t>
  </si>
  <si>
    <t xml:space="preserve">EC16Y010-CM01</t>
  </si>
  <si>
    <t xml:space="preserve">Concurrence imparfaite et strategie des acteurs TD 1</t>
  </si>
  <si>
    <t xml:space="preserve">EC16Y010-69756</t>
  </si>
  <si>
    <t xml:space="preserve">Concurrence imparfaite et strategie des acteurs TD 1 MIASH</t>
  </si>
  <si>
    <t xml:space="preserve">EC16Y010-69846</t>
  </si>
  <si>
    <t xml:space="preserve">Concurrence imparfaite et strategie des acteurs TD 2</t>
  </si>
  <si>
    <t xml:space="preserve">EC16Y010-69758</t>
  </si>
  <si>
    <t xml:space="preserve">Concurrence imparfaite et strategie des acteurs TD 2 MIASH</t>
  </si>
  <si>
    <t xml:space="preserve">EC16Y010-69847</t>
  </si>
  <si>
    <t xml:space="preserve">Concurrence imparfaite et strategie des acteurs TD 3</t>
  </si>
  <si>
    <t xml:space="preserve">EC16Y010-69757</t>
  </si>
  <si>
    <t xml:space="preserve">Concurrence imparfaite et strategie des acteurs TD01</t>
  </si>
  <si>
    <t xml:space="preserve">EC16Y010-TD01</t>
  </si>
  <si>
    <t xml:space="preserve">Concurrence imparfaite et strategie des acteurs TD02</t>
  </si>
  <si>
    <t xml:space="preserve">EC16Y010-TD02</t>
  </si>
  <si>
    <t xml:space="preserve">Econometrie</t>
  </si>
  <si>
    <t xml:space="preserve">H43-EC16E050</t>
  </si>
  <si>
    <t xml:space="preserve">Econo.</t>
  </si>
  <si>
    <t xml:space="preserve">Economie de l'environnement et du Developpement Durable</t>
  </si>
  <si>
    <t xml:space="preserve">H43-EC16Y030</t>
  </si>
  <si>
    <t xml:space="preserve">E.env.DD.</t>
  </si>
  <si>
    <t xml:space="preserve">Economie sociale et solidaire</t>
  </si>
  <si>
    <t xml:space="preserve">H43-EC16Y040</t>
  </si>
  <si>
    <t xml:space="preserve">E.Soc&amp;solid.</t>
  </si>
  <si>
    <t xml:space="preserve">UE Concurence imparfaite et strategie des acteurs</t>
  </si>
  <si>
    <t xml:space="preserve">H43-EC16U010</t>
  </si>
  <si>
    <t xml:space="preserve">sesCMmiashs</t>
  </si>
  <si>
    <t xml:space="preserve">sesmiashs1</t>
  </si>
  <si>
    <t xml:space="preserve">SES-Gr1</t>
  </si>
  <si>
    <t xml:space="preserve">les CM</t>
  </si>
  <si>
    <t xml:space="preserve">sesmiashs2</t>
  </si>
  <si>
    <t xml:space="preserve">SES-Gr2</t>
  </si>
  <si>
    <t xml:space="preserve">L2 PHYSIQUE - TECHNIQUES ET METHODES PHYSIQUES - GM</t>
  </si>
  <si>
    <t xml:space="preserve">LGPH12</t>
  </si>
  <si>
    <t xml:space="preserve">CUPGE 1</t>
  </si>
  <si>
    <t xml:space="preserve">CUPGE 2</t>
  </si>
  <si>
    <t xml:space="preserve">L1 DLPM</t>
  </si>
  <si>
    <t xml:space="preserve">PHY 1</t>
  </si>
  <si>
    <t xml:space="preserve">PHY 2</t>
  </si>
  <si>
    <t xml:space="preserve">PHY 3</t>
  </si>
  <si>
    <t xml:space="preserve">PHY 4</t>
  </si>
  <si>
    <t xml:space="preserve">PHY 5</t>
  </si>
  <si>
    <t xml:space="preserve">REB 1</t>
  </si>
  <si>
    <t xml:space="preserve">REB 2</t>
  </si>
  <si>
    <t xml:space="preserve">L1 Santé Groupe 1</t>
  </si>
  <si>
    <t xml:space="preserve">L1 Santé Groupe 2</t>
  </si>
  <si>
    <t xml:space="preserve">PH54E020-65299</t>
  </si>
  <si>
    <t xml:space="preserve">PH54E020-65300</t>
  </si>
  <si>
    <t xml:space="preserve">L2 DLPM</t>
  </si>
  <si>
    <t xml:space="preserve">L2 MEDPHY</t>
  </si>
  <si>
    <t xml:space="preserve">L2 MEDPHY Elec</t>
  </si>
  <si>
    <t xml:space="preserve">L3 DLPM</t>
  </si>
  <si>
    <t xml:space="preserve">L3 DLPC</t>
  </si>
  <si>
    <t xml:space="preserve">L3 EPC</t>
  </si>
  <si>
    <t xml:space="preserve">M1 Phys gp A</t>
  </si>
  <si>
    <t xml:space="preserve">M1 Physique</t>
  </si>
  <si>
    <t xml:space="preserve">M1 Phys gp F1</t>
  </si>
  <si>
    <t xml:space="preserve">M1 Phys gp F2</t>
  </si>
  <si>
    <t xml:space="preserve">ING EIDD</t>
  </si>
  <si>
    <t xml:space="preserve">S76</t>
  </si>
  <si>
    <t xml:space="preserve">Anglais pour ingenieur 1ere annee</t>
  </si>
  <si>
    <t xml:space="preserve">H48-ELA5E110</t>
  </si>
  <si>
    <t xml:space="preserve">H48-ELA6E060</t>
  </si>
  <si>
    <t xml:space="preserve">Anglais pour ingenieur 2eme annee</t>
  </si>
  <si>
    <t xml:space="preserve">H48-ELAAE030</t>
  </si>
  <si>
    <t xml:space="preserve">H48-ELABE010</t>
  </si>
  <si>
    <t xml:space="preserve">Anglais pour ingenieur 3eme annee</t>
  </si>
  <si>
    <t xml:space="preserve">H48-ELACE020</t>
  </si>
  <si>
    <t xml:space="preserve">H48-ELADE020</t>
  </si>
  <si>
    <t xml:space="preserve">DIPLOME D'INGENIEUR 1RE ANNEE</t>
  </si>
  <si>
    <t xml:space="preserve">IGTC03</t>
  </si>
  <si>
    <t xml:space="preserve">S76-AN</t>
  </si>
  <si>
    <t xml:space="preserve">Groupes_EIDD_semestre_5</t>
  </si>
  <si>
    <t xml:space="preserve">1A_BI_FISA</t>
  </si>
  <si>
    <t xml:space="preserve">1A-S1</t>
  </si>
  <si>
    <t xml:space="preserve">1A BI FISA</t>
  </si>
  <si>
    <t xml:space="preserve">1A_FISE</t>
  </si>
  <si>
    <t xml:space="preserve">1A FISE</t>
  </si>
  <si>
    <t xml:space="preserve">1A_GBM_FISA</t>
  </si>
  <si>
    <t xml:space="preserve">1A GBM FISA</t>
  </si>
  <si>
    <t xml:space="preserve">Groupes_EIDD_semestre_6</t>
  </si>
  <si>
    <t xml:space="preserve">1A_GP</t>
  </si>
  <si>
    <t xml:space="preserve">1A_MN</t>
  </si>
  <si>
    <t xml:space="preserve">1A_SIE</t>
  </si>
  <si>
    <t xml:space="preserve">DIPLOME INGENIEUR - GENIE BIOLOGIQUE 2E ANNEE</t>
  </si>
  <si>
    <t xml:space="preserve">IGGB14</t>
  </si>
  <si>
    <t xml:space="preserve">2A_BI_FISA</t>
  </si>
  <si>
    <t xml:space="preserve">2A BI-FISA</t>
  </si>
  <si>
    <t xml:space="preserve">2A_BI_FISE</t>
  </si>
  <si>
    <t xml:space="preserve">2A BI-FISE</t>
  </si>
  <si>
    <t xml:space="preserve">DIPLOME INGENIEUR - GENIE BIOLOGIQUE 3E ANNEE</t>
  </si>
  <si>
    <t xml:space="preserve">IGGB15</t>
  </si>
  <si>
    <t xml:space="preserve">3A_BI_FISA</t>
  </si>
  <si>
    <t xml:space="preserve">3A BI-FISA</t>
  </si>
  <si>
    <t xml:space="preserve">3A_BI_FISE</t>
  </si>
  <si>
    <t xml:space="preserve">3A BI-FISE</t>
  </si>
  <si>
    <t xml:space="preserve">DIPLOME INGENIEUR - GENIE PHYSIQUE 2E ANNEE</t>
  </si>
  <si>
    <t xml:space="preserve">IGGP14</t>
  </si>
  <si>
    <t xml:space="preserve">2A_GP</t>
  </si>
  <si>
    <t xml:space="preserve">DIPLOME INGENIEUR - GENIE PHYSIQUE 3E ANNEE</t>
  </si>
  <si>
    <t xml:space="preserve">IGGP15</t>
  </si>
  <si>
    <t xml:space="preserve">3A_GP</t>
  </si>
  <si>
    <t xml:space="preserve">DIPLOME INGENIEUR - MATERIAUX ET NANOTECHNOLOGIE 2E ANNEE</t>
  </si>
  <si>
    <t xml:space="preserve">IGMN14</t>
  </si>
  <si>
    <t xml:space="preserve">2A_MN</t>
  </si>
  <si>
    <t xml:space="preserve">DIPLOME INGENIEUR - MATERIAUX ET NANOTECHNOLOGIE 3E ANNEE</t>
  </si>
  <si>
    <t xml:space="preserve">IGMN15</t>
  </si>
  <si>
    <t xml:space="preserve">3A_MN</t>
  </si>
  <si>
    <t xml:space="preserve">DIPLOME INGENIEUR - SYSTEMES INFORMATIQUES EMBARQUES 2E ANNE</t>
  </si>
  <si>
    <t xml:space="preserve">IGIE14</t>
  </si>
  <si>
    <t xml:space="preserve">2A_SIE</t>
  </si>
  <si>
    <t xml:space="preserve">DIPLOME INGENIEUR - SYSTEMES INFORMATIQUES EMBARQUES 3E ANNE</t>
  </si>
  <si>
    <t xml:space="preserve">IGIE15</t>
  </si>
  <si>
    <t xml:space="preserve">3A_SIE</t>
  </si>
  <si>
    <t xml:space="preserve">RESERVATIONS PONCTUELLES</t>
  </si>
  <si>
    <t xml:space="preserve">Halle - 11E - 147</t>
  </si>
  <si>
    <t xml:space="preserve">halle</t>
  </si>
  <si>
    <t xml:space="preserve">Amphis cinema</t>
  </si>
  <si>
    <t xml:space="preserve">11E</t>
  </si>
  <si>
    <t xml:space="preserve">Halle - 7C - 147</t>
  </si>
  <si>
    <t xml:space="preserve">7C</t>
  </si>
  <si>
    <t xml:space="preserve">Halle - 10E - 147</t>
  </si>
  <si>
    <t xml:space="preserve">Amphis</t>
  </si>
  <si>
    <t xml:space="preserve">10E</t>
  </si>
  <si>
    <t xml:space="preserve">Halle - 12E - 147</t>
  </si>
  <si>
    <t xml:space="preserve">12E</t>
  </si>
  <si>
    <t xml:space="preserve">Halle - 4C - 147</t>
  </si>
  <si>
    <t xml:space="preserve">4C</t>
  </si>
  <si>
    <t xml:space="preserve">Halle - 5C - 147</t>
  </si>
  <si>
    <t xml:space="preserve">5C</t>
  </si>
  <si>
    <t xml:space="preserve">Halle - 6C - 147</t>
  </si>
  <si>
    <t xml:space="preserve">6C</t>
  </si>
  <si>
    <t xml:space="preserve">Halle - 9E - 147</t>
  </si>
  <si>
    <t xml:space="preserve">9E</t>
  </si>
  <si>
    <t xml:space="preserve">Halle - 13E - 238</t>
  </si>
  <si>
    <t xml:space="preserve">Amphis 200p</t>
  </si>
  <si>
    <t xml:space="preserve">13E</t>
  </si>
  <si>
    <t xml:space="preserve">Halle - 1A - 276 - Ernest Vilgrain</t>
  </si>
  <si>
    <t xml:space="preserve">1A</t>
  </si>
  <si>
    <t xml:space="preserve">Halle - 2A - 276</t>
  </si>
  <si>
    <t xml:space="preserve">Halle - 8C - 238</t>
  </si>
  <si>
    <t xml:space="preserve">8C</t>
  </si>
  <si>
    <t xml:space="preserve">Halle - 3B - 132</t>
  </si>
  <si>
    <t xml:space="preserve">Amphis plats</t>
  </si>
  <si>
    <t xml:space="preserve">3B</t>
  </si>
  <si>
    <t xml:space="preserve">Halle - 580F - 90</t>
  </si>
  <si>
    <t xml:space="preserve">580F</t>
  </si>
  <si>
    <t xml:space="preserve">Halle - 165E - 52</t>
  </si>
  <si>
    <t xml:space="preserve">Salles 52p</t>
  </si>
  <si>
    <t xml:space="preserve">165E</t>
  </si>
  <si>
    <t xml:space="preserve">Halle - 278F - 52</t>
  </si>
  <si>
    <t xml:space="preserve">278F</t>
  </si>
  <si>
    <t xml:space="preserve">Halle - 279F - 52</t>
  </si>
  <si>
    <t xml:space="preserve">279F</t>
  </si>
  <si>
    <t xml:space="preserve">Halle - 378F - 52</t>
  </si>
  <si>
    <t xml:space="preserve">378F</t>
  </si>
  <si>
    <t xml:space="preserve">Halle - 410B - 52</t>
  </si>
  <si>
    <t xml:space="preserve">410B</t>
  </si>
  <si>
    <t xml:space="preserve">Halle - 478F - 52</t>
  </si>
  <si>
    <t xml:space="preserve">478F</t>
  </si>
  <si>
    <t xml:space="preserve">Halle - 479F - 52</t>
  </si>
  <si>
    <t xml:space="preserve">479F</t>
  </si>
  <si>
    <t xml:space="preserve">Halle - 379F - 60</t>
  </si>
  <si>
    <t xml:space="preserve">Salles 60-70p</t>
  </si>
  <si>
    <t xml:space="preserve">379F</t>
  </si>
  <si>
    <t xml:space="preserve">Halle - 027C - 70</t>
  </si>
  <si>
    <t xml:space="preserve">027C</t>
  </si>
  <si>
    <t xml:space="preserve">Halle - 064E - 70</t>
  </si>
  <si>
    <t xml:space="preserve">064E</t>
  </si>
  <si>
    <t xml:space="preserve">Halle - 226C - 70</t>
  </si>
  <si>
    <t xml:space="preserve">226C</t>
  </si>
  <si>
    <t xml:space="preserve">Halle - 227C - 69</t>
  </si>
  <si>
    <t xml:space="preserve">227C</t>
  </si>
  <si>
    <t xml:space="preserve">Halle - 264E - 70</t>
  </si>
  <si>
    <t xml:space="preserve">264E</t>
  </si>
  <si>
    <t xml:space="preserve">Halle - 265E - 70</t>
  </si>
  <si>
    <t xml:space="preserve">265E</t>
  </si>
  <si>
    <t xml:space="preserve">Halle - 418C - 70</t>
  </si>
  <si>
    <t xml:space="preserve">418C</t>
  </si>
  <si>
    <t xml:space="preserve">Halle - 419C - 70</t>
  </si>
  <si>
    <t xml:space="preserve">419C</t>
  </si>
  <si>
    <t xml:space="preserve">Halle - 470E - 70</t>
  </si>
  <si>
    <t xml:space="preserve">470E</t>
  </si>
  <si>
    <t xml:space="preserve">Halle - 471E - 70</t>
  </si>
  <si>
    <t xml:space="preserve">471E</t>
  </si>
  <si>
    <t xml:space="preserve">Halle - 234C - 84</t>
  </si>
  <si>
    <t xml:space="preserve">Salles 84p</t>
  </si>
  <si>
    <t xml:space="preserve">234C</t>
  </si>
  <si>
    <t xml:space="preserve">Halle - 247E - 84</t>
  </si>
  <si>
    <t xml:space="preserve">247E</t>
  </si>
  <si>
    <t xml:space="preserve">L1 GEOGRAPHIE ET AMENAGEMENT -GAED - GM</t>
  </si>
  <si>
    <t xml:space="preserve">LGGA11</t>
  </si>
  <si>
    <t xml:space="preserve">Climatologie</t>
  </si>
  <si>
    <t xml:space="preserve">H43-GA12Y010</t>
  </si>
  <si>
    <t xml:space="preserve">S2</t>
  </si>
  <si>
    <t xml:space="preserve">Climat.</t>
  </si>
  <si>
    <t xml:space="preserve">GA12Y010-CM01</t>
  </si>
  <si>
    <t xml:space="preserve">Climatologie ECO/GEO</t>
  </si>
  <si>
    <t xml:space="preserve">GA12Y010-60721</t>
  </si>
  <si>
    <t xml:space="preserve">Climatologie T</t>
  </si>
  <si>
    <t xml:space="preserve">GA12Y010-61807</t>
  </si>
  <si>
    <t xml:space="preserve">Climatologie TD 1</t>
  </si>
  <si>
    <t xml:space="preserve">GA12Y010-61805</t>
  </si>
  <si>
    <t xml:space="preserve">Climatologie TD 2</t>
  </si>
  <si>
    <t xml:space="preserve">GA12Y010-60719</t>
  </si>
  <si>
    <t xml:space="preserve">Climatologie TD 3</t>
  </si>
  <si>
    <t xml:space="preserve">GA12Y010-61806</t>
  </si>
  <si>
    <t xml:space="preserve">Climatologie TD 4</t>
  </si>
  <si>
    <t xml:space="preserve">GA12Y010-60720</t>
  </si>
  <si>
    <t xml:space="preserve">Climatologie TD01</t>
  </si>
  <si>
    <t xml:space="preserve">GA12Y010-TD01</t>
  </si>
  <si>
    <t xml:space="preserve">Climatologie TD02</t>
  </si>
  <si>
    <t xml:space="preserve">GA12Y010-TD02</t>
  </si>
  <si>
    <t xml:space="preserve">Climatologie TD03</t>
  </si>
  <si>
    <t xml:space="preserve">GA12Y010-TD03</t>
  </si>
  <si>
    <t xml:space="preserve">Climatologie TD04</t>
  </si>
  <si>
    <t xml:space="preserve">GA12Y010-TD04</t>
  </si>
  <si>
    <t xml:space="preserve">Diagnostic territorial</t>
  </si>
  <si>
    <t xml:space="preserve">H43-GA12Y020</t>
  </si>
  <si>
    <t xml:space="preserve">Diag.T.</t>
  </si>
  <si>
    <t xml:space="preserve">Diagnostic territorial ECO/GEO</t>
  </si>
  <si>
    <t xml:space="preserve">GA12Y020-66338</t>
  </si>
  <si>
    <t xml:space="preserve">Diagnostic territorial T</t>
  </si>
  <si>
    <t xml:space="preserve">GA12Y020-66339</t>
  </si>
  <si>
    <t xml:space="preserve">Diagnostic territorial TD 1</t>
  </si>
  <si>
    <t xml:space="preserve">GA12Y020-60722</t>
  </si>
  <si>
    <t xml:space="preserve">Diagnostic territorial TD 2</t>
  </si>
  <si>
    <t xml:space="preserve">GA12Y020-60723</t>
  </si>
  <si>
    <t xml:space="preserve">Diagnostic territorial TD 3</t>
  </si>
  <si>
    <t xml:space="preserve">GA12Y020-61826</t>
  </si>
  <si>
    <t xml:space="preserve">Diagnostic territorial TD 4</t>
  </si>
  <si>
    <t xml:space="preserve">GA12Y020-60724</t>
  </si>
  <si>
    <t xml:space="preserve">Diagnostic territorial TD01</t>
  </si>
  <si>
    <t xml:space="preserve">GA12Y020-TD01</t>
  </si>
  <si>
    <t xml:space="preserve">Diagnostic territorial TD02</t>
  </si>
  <si>
    <t xml:space="preserve">GA12Y020-TD02</t>
  </si>
  <si>
    <t xml:space="preserve">Diagnostic territorial TD03</t>
  </si>
  <si>
    <t xml:space="preserve">GA12Y020-TD03</t>
  </si>
  <si>
    <t xml:space="preserve">Geographie des Nords globalises</t>
  </si>
  <si>
    <t xml:space="preserve">H43-GA12Y030</t>
  </si>
  <si>
    <t xml:space="preserve">Geo.Nord.g.</t>
  </si>
  <si>
    <t xml:space="preserve">Geographie des Suds globalises</t>
  </si>
  <si>
    <t xml:space="preserve">H43-GA11Y030</t>
  </si>
  <si>
    <t xml:space="preserve">S1</t>
  </si>
  <si>
    <t xml:space="preserve">Geo.Sud.g.</t>
  </si>
  <si>
    <t xml:space="preserve">Geographie urbaine et rurale</t>
  </si>
  <si>
    <t xml:space="preserve">H43-GA11Y020</t>
  </si>
  <si>
    <t xml:space="preserve">Geo.Urb.</t>
  </si>
  <si>
    <t xml:space="preserve">Images et cartes en geographie</t>
  </si>
  <si>
    <t xml:space="preserve">H43-GA11Y040</t>
  </si>
  <si>
    <t xml:space="preserve">Im.Cartes.</t>
  </si>
  <si>
    <t xml:space="preserve">GA11Y040-CM01</t>
  </si>
  <si>
    <t xml:space="preserve">Images et cartes en geographie T</t>
  </si>
  <si>
    <t xml:space="preserve">GA11Y040-62022</t>
  </si>
  <si>
    <t xml:space="preserve">Images et cartes en geographie TD 1</t>
  </si>
  <si>
    <t xml:space="preserve">GA11Y040-63122</t>
  </si>
  <si>
    <t xml:space="preserve">Images et cartes en geographie TD 2</t>
  </si>
  <si>
    <t xml:space="preserve">GA11Y040-61800</t>
  </si>
  <si>
    <t xml:space="preserve">Images et cartes en geographie TD 3</t>
  </si>
  <si>
    <t xml:space="preserve">GA11Y040-61799</t>
  </si>
  <si>
    <t xml:space="preserve">Images et cartes en geographie TD 4</t>
  </si>
  <si>
    <t xml:space="preserve">GA11Y040-62023</t>
  </si>
  <si>
    <t xml:space="preserve">Images et cartes en geographie TD01</t>
  </si>
  <si>
    <t xml:space="preserve">GA11Y040-TD01</t>
  </si>
  <si>
    <t xml:space="preserve">Images et cartes en geographie TD02</t>
  </si>
  <si>
    <t xml:space="preserve">GA11Y040-TD02</t>
  </si>
  <si>
    <t xml:space="preserve">Images et cartes en geographie TD03</t>
  </si>
  <si>
    <t xml:space="preserve">GA11Y040-TD03</t>
  </si>
  <si>
    <t xml:space="preserve">Images et cartes en geographie TD04</t>
  </si>
  <si>
    <t xml:space="preserve">GA11Y040-TD04</t>
  </si>
  <si>
    <t xml:space="preserve">Introduction a la geographie et a l'amenagement</t>
  </si>
  <si>
    <t xml:space="preserve">H43-GA11Y010</t>
  </si>
  <si>
    <t xml:space="preserve">Int.Geo.A.</t>
  </si>
  <si>
    <t xml:space="preserve">GA11Y010-CM01</t>
  </si>
  <si>
    <t xml:space="preserve">Introduction a la geographie et a l'amenagement ECO/GEO</t>
  </si>
  <si>
    <t xml:space="preserve">GA11Y010-61634</t>
  </si>
  <si>
    <t xml:space="preserve">Introduction a la geographie et a l'amenagement T</t>
  </si>
  <si>
    <t xml:space="preserve">GA11Y010-61790</t>
  </si>
  <si>
    <t xml:space="preserve">Introduction a la geographie et a l'amenagement TD 1</t>
  </si>
  <si>
    <t xml:space="preserve">GA11Y010-61787</t>
  </si>
  <si>
    <t xml:space="preserve">Introduction a la geographie et a l'amenagement TD 2</t>
  </si>
  <si>
    <t xml:space="preserve">GA11Y010-61788</t>
  </si>
  <si>
    <t xml:space="preserve">Introduction a la geographie et a l'amenagement TD 3</t>
  </si>
  <si>
    <t xml:space="preserve">GA11Y010-61789</t>
  </si>
  <si>
    <t xml:space="preserve">Introduction a la geographie et a l'amenagement TD 4</t>
  </si>
  <si>
    <t xml:space="preserve">GA11Y010-62019</t>
  </si>
  <si>
    <t xml:space="preserve">Introduction a la geographie et a l'amenagement TD01</t>
  </si>
  <si>
    <t xml:space="preserve">GA11Y010-TD01</t>
  </si>
  <si>
    <t xml:space="preserve">Introduction a la geographie et a l'amenagement TD02</t>
  </si>
  <si>
    <t xml:space="preserve">GA11Y010-TD02</t>
  </si>
  <si>
    <t xml:space="preserve">Introduction a la geographie et a l'amenagement TD03</t>
  </si>
  <si>
    <t xml:space="preserve">GA11Y010-TD03</t>
  </si>
  <si>
    <t xml:space="preserve">Introduction a la geographie et a l'amenagement TD04</t>
  </si>
  <si>
    <t xml:space="preserve">GA11Y010-TD04</t>
  </si>
  <si>
    <t xml:space="preserve">Statistiques et cartographie 1</t>
  </si>
  <si>
    <t xml:space="preserve">H43-GA12Y040</t>
  </si>
  <si>
    <t xml:space="preserve">Stat.Carto</t>
  </si>
  <si>
    <t xml:space="preserve">GA12Y040-CM01</t>
  </si>
  <si>
    <t xml:space="preserve">Statistiques et cartographie 1 ECO/GEO</t>
  </si>
  <si>
    <t xml:space="preserve">GA12Y040-60730</t>
  </si>
  <si>
    <t xml:space="preserve">Statistiques et cartographie 1 T</t>
  </si>
  <si>
    <t xml:space="preserve">GA12Y040-61831</t>
  </si>
  <si>
    <t xml:space="preserve">Statistiques et cartographie 1 TD 1</t>
  </si>
  <si>
    <t xml:space="preserve">GA12Y040-60729</t>
  </si>
  <si>
    <t xml:space="preserve">Statistiques et cartographie 1 TD 2</t>
  </si>
  <si>
    <t xml:space="preserve">GA12Y040-60728</t>
  </si>
  <si>
    <t xml:space="preserve">Statistiques et cartographie 1 TD 3</t>
  </si>
  <si>
    <t xml:space="preserve">GA12Y040-61829</t>
  </si>
  <si>
    <t xml:space="preserve">Statistiques et cartographie 1 TD 4</t>
  </si>
  <si>
    <t xml:space="preserve">GA12Y040-61830</t>
  </si>
  <si>
    <t xml:space="preserve">Statistiques et cartographie 1 TD01</t>
  </si>
  <si>
    <t xml:space="preserve">GA12Y040-TD01</t>
  </si>
  <si>
    <t xml:space="preserve">Statistiques et cartographie 1 TD02</t>
  </si>
  <si>
    <t xml:space="preserve">GA12Y040-TD02</t>
  </si>
  <si>
    <t xml:space="preserve">Statistiques et cartographie 1 TD03</t>
  </si>
  <si>
    <t xml:space="preserve">GA12Y040-TD03</t>
  </si>
  <si>
    <t xml:space="preserve">Statistiques et cartographie 1 TD04</t>
  </si>
  <si>
    <t xml:space="preserve">GA12Y040-TD04</t>
  </si>
  <si>
    <t xml:space="preserve">L1 HISTOIRE - GM</t>
  </si>
  <si>
    <t xml:space="preserve">LGHI01</t>
  </si>
  <si>
    <t xml:space="preserve">L2 GEOGRAPHIE ET AMENAGEMENT -GAED - GM</t>
  </si>
  <si>
    <t xml:space="preserve">LGGA12</t>
  </si>
  <si>
    <t xml:space="preserve">Biogeographie, pedologie</t>
  </si>
  <si>
    <t xml:space="preserve">H43-GA14Y010</t>
  </si>
  <si>
    <t xml:space="preserve">S4</t>
  </si>
  <si>
    <t xml:space="preserve">Biog.Pédo.</t>
  </si>
  <si>
    <t xml:space="preserve">GA14Y010-CM01</t>
  </si>
  <si>
    <t xml:space="preserve">Biog.Pédo.CM</t>
  </si>
  <si>
    <t xml:space="preserve">Biogeographie, pedologie T</t>
  </si>
  <si>
    <t xml:space="preserve">GA14Y010-61409</t>
  </si>
  <si>
    <t xml:space="preserve">Biogeographie, pedologie TD 1</t>
  </si>
  <si>
    <t xml:space="preserve">GA14Y010-61840</t>
  </si>
  <si>
    <t xml:space="preserve">Biogeographie, pedologie TD 2</t>
  </si>
  <si>
    <t xml:space="preserve">GA14Y010-61410</t>
  </si>
  <si>
    <t xml:space="preserve">Biogeographie, pedologie TD 3</t>
  </si>
  <si>
    <t xml:space="preserve">GA14Y010-61841</t>
  </si>
  <si>
    <t xml:space="preserve">Biogeographie, pedologie TD01</t>
  </si>
  <si>
    <t xml:space="preserve">GA14Y010-TD01</t>
  </si>
  <si>
    <t xml:space="preserve">Biogeographie, pedologie TD02</t>
  </si>
  <si>
    <t xml:space="preserve">GA14Y010-TD02</t>
  </si>
  <si>
    <t xml:space="preserve">Biogeographie, pedologie TD03</t>
  </si>
  <si>
    <t xml:space="preserve">GA14Y010-TD03</t>
  </si>
  <si>
    <t xml:space="preserve">Cadres et approches de l?amenagement:Acteurs, Instit, Enjeux</t>
  </si>
  <si>
    <t xml:space="preserve">H43-GA13Y030</t>
  </si>
  <si>
    <t xml:space="preserve">S3</t>
  </si>
  <si>
    <t xml:space="preserve">Cad.App.Amégt.</t>
  </si>
  <si>
    <t xml:space="preserve">Demographie appliquee aux sciences sociales</t>
  </si>
  <si>
    <t xml:space="preserve">H43-GA14Y090</t>
  </si>
  <si>
    <t xml:space="preserve">Démog.</t>
  </si>
  <si>
    <t xml:space="preserve">Espace economique</t>
  </si>
  <si>
    <t xml:space="preserve">H43-GA13Y020</t>
  </si>
  <si>
    <t xml:space="preserve">Esp.Eco</t>
  </si>
  <si>
    <t xml:space="preserve">GA13Y020-CM01</t>
  </si>
  <si>
    <t xml:space="preserve">Esp.Eco.CM</t>
  </si>
  <si>
    <t xml:space="preserve">Espace economique ECO/GEO</t>
  </si>
  <si>
    <t xml:space="preserve">GA13Y020-56481</t>
  </si>
  <si>
    <t xml:space="preserve">Espace economique T</t>
  </si>
  <si>
    <t xml:space="preserve">GA13Y020-61710</t>
  </si>
  <si>
    <t xml:space="preserve">Espace economique TD 1</t>
  </si>
  <si>
    <t xml:space="preserve">GA13Y020-61835</t>
  </si>
  <si>
    <t xml:space="preserve">Espace economique TD 2</t>
  </si>
  <si>
    <t xml:space="preserve">GA13Y020-61836</t>
  </si>
  <si>
    <t xml:space="preserve">Espace economique TD 3</t>
  </si>
  <si>
    <t xml:space="preserve">GA13Y020-61837</t>
  </si>
  <si>
    <t xml:space="preserve">Espace economique TD01</t>
  </si>
  <si>
    <t xml:space="preserve">GA13Y020-TD01</t>
  </si>
  <si>
    <t xml:space="preserve">Espace economique TD02</t>
  </si>
  <si>
    <t xml:space="preserve">GA13Y020-TD02</t>
  </si>
  <si>
    <t xml:space="preserve">Espace economique TD03</t>
  </si>
  <si>
    <t xml:space="preserve">GA13Y020-TD03</t>
  </si>
  <si>
    <t xml:space="preserve">Espace economique TD04</t>
  </si>
  <si>
    <t xml:space="preserve">GA13Y020-TD04</t>
  </si>
  <si>
    <t xml:space="preserve">Esp.Eco.4</t>
  </si>
  <si>
    <t xml:space="preserve">Geographie de l'eau</t>
  </si>
  <si>
    <t xml:space="preserve">H43-GA14Y080</t>
  </si>
  <si>
    <t xml:space="preserve">G.Eau</t>
  </si>
  <si>
    <t xml:space="preserve">Geomorphologie</t>
  </si>
  <si>
    <t xml:space="preserve">H43-GA13Y010</t>
  </si>
  <si>
    <t xml:space="preserve">Geomorph.</t>
  </si>
  <si>
    <t xml:space="preserve">GA13Y010-CM01</t>
  </si>
  <si>
    <t xml:space="preserve">Geomorph.CM</t>
  </si>
  <si>
    <t xml:space="preserve">Geomorphologie T</t>
  </si>
  <si>
    <t xml:space="preserve">GA13Y010-61709</t>
  </si>
  <si>
    <t xml:space="preserve">Geomorphologie TD 1</t>
  </si>
  <si>
    <t xml:space="preserve">GA13Y010-61832</t>
  </si>
  <si>
    <t xml:space="preserve">Geomorphologie TD 2</t>
  </si>
  <si>
    <t xml:space="preserve">GA13Y010-61833</t>
  </si>
  <si>
    <t xml:space="preserve">Geomorphologie TD 3</t>
  </si>
  <si>
    <t xml:space="preserve">GA13Y010-61834</t>
  </si>
  <si>
    <t xml:space="preserve">Geomorphologie TD01</t>
  </si>
  <si>
    <t xml:space="preserve">GA13Y010-TD01</t>
  </si>
  <si>
    <t xml:space="preserve">Geomorphologie TD02</t>
  </si>
  <si>
    <t xml:space="preserve">GA13Y010-TD02</t>
  </si>
  <si>
    <t xml:space="preserve">Geomorphologie TD03</t>
  </si>
  <si>
    <t xml:space="preserve">GA13Y010-TD03</t>
  </si>
  <si>
    <t xml:space="preserve">Initiation a la teledetection &amp; aux SIG</t>
  </si>
  <si>
    <t xml:space="preserve">H43-GA14Y040</t>
  </si>
  <si>
    <t xml:space="preserve">Tele.SIG</t>
  </si>
  <si>
    <t xml:space="preserve">GA14Y040-CM01</t>
  </si>
  <si>
    <t xml:space="preserve">Tele.SIG CM</t>
  </si>
  <si>
    <t xml:space="preserve">Initiation a la teledetection &amp; aux SIG T</t>
  </si>
  <si>
    <t xml:space="preserve">GA14Y040-61416</t>
  </si>
  <si>
    <t xml:space="preserve">Initiation a la teledetection &amp; aux SIG TD 1</t>
  </si>
  <si>
    <t xml:space="preserve">GA14Y040-61417</t>
  </si>
  <si>
    <t xml:space="preserve">Initiation a la teledetection &amp; aux SIG TD 2</t>
  </si>
  <si>
    <t xml:space="preserve">GA14Y040-61852</t>
  </si>
  <si>
    <t xml:space="preserve">Initiation a la teledetection &amp; aux SIG TD 3</t>
  </si>
  <si>
    <t xml:space="preserve">GA14Y040-61418</t>
  </si>
  <si>
    <t xml:space="preserve">Initiation a la teledetection &amp; aux SIG TD 4</t>
  </si>
  <si>
    <t xml:space="preserve">GA14Y040-62179</t>
  </si>
  <si>
    <t xml:space="preserve">Initiation a la teledetection &amp; aux SIG TD01</t>
  </si>
  <si>
    <t xml:space="preserve">GA14Y040-TD01</t>
  </si>
  <si>
    <t xml:space="preserve">Tele.SIG.1</t>
  </si>
  <si>
    <t xml:space="preserve">Initiation a la teledetection &amp; aux SIG TD02</t>
  </si>
  <si>
    <t xml:space="preserve">GA14Y040-TD02</t>
  </si>
  <si>
    <t xml:space="preserve">Tele.SIG.2</t>
  </si>
  <si>
    <t xml:space="preserve">Initiation a la teledetection &amp; aux SIG TD03</t>
  </si>
  <si>
    <t xml:space="preserve">GA14Y040-TD03</t>
  </si>
  <si>
    <t xml:space="preserve">Tele.SIG.3</t>
  </si>
  <si>
    <t xml:space="preserve">Initiation au metier d'enseignant</t>
  </si>
  <si>
    <t xml:space="preserve">H43-GA14Y070</t>
  </si>
  <si>
    <t xml:space="preserve">Ini.Ens</t>
  </si>
  <si>
    <t xml:space="preserve">Initiation aux techniques d'enquetes qualitatives</t>
  </si>
  <si>
    <t xml:space="preserve">H43-GA14Y050</t>
  </si>
  <si>
    <t xml:space="preserve">Enquetes</t>
  </si>
  <si>
    <t xml:space="preserve">Metiers des geographes et projet etudiant 1</t>
  </si>
  <si>
    <t xml:space="preserve">H43-GA14Y060</t>
  </si>
  <si>
    <t xml:space="preserve">Metiers</t>
  </si>
  <si>
    <t xml:space="preserve">Mobilites, migrations</t>
  </si>
  <si>
    <t xml:space="preserve">H43-GA14Y020</t>
  </si>
  <si>
    <t xml:space="preserve">Mobi.migr.</t>
  </si>
  <si>
    <t xml:space="preserve">GA14Y020-CM01</t>
  </si>
  <si>
    <t xml:space="preserve">Mobi.migr.CM</t>
  </si>
  <si>
    <t xml:space="preserve">Mobilites, migrations T</t>
  </si>
  <si>
    <t xml:space="preserve">GA14Y020-61413</t>
  </si>
  <si>
    <t xml:space="preserve">Mobilites, migrations TD01</t>
  </si>
  <si>
    <t xml:space="preserve">GA14Y020-TD01</t>
  </si>
  <si>
    <t xml:space="preserve">Mobilites, migrations TD02</t>
  </si>
  <si>
    <t xml:space="preserve">GA14Y020-TD02</t>
  </si>
  <si>
    <t xml:space="preserve">Mobilites, migrations TD03</t>
  </si>
  <si>
    <t xml:space="preserve">GA14Y020-TD03</t>
  </si>
  <si>
    <t xml:space="preserve">Mobilites, migrations TD1</t>
  </si>
  <si>
    <t xml:space="preserve">GA14Y020-61411</t>
  </si>
  <si>
    <t xml:space="preserve">Mobilites, migrations TD2</t>
  </si>
  <si>
    <t xml:space="preserve">GA14Y020-61845</t>
  </si>
  <si>
    <t xml:space="preserve">Mobilites, migrations TD3</t>
  </si>
  <si>
    <t xml:space="preserve">GA14Y020-61412</t>
  </si>
  <si>
    <t xml:space="preserve">Question du developpement</t>
  </si>
  <si>
    <t xml:space="preserve">H43-GA14Y030</t>
  </si>
  <si>
    <t xml:space="preserve">Q.devpt</t>
  </si>
  <si>
    <t xml:space="preserve">Statistiques et cartographie 2</t>
  </si>
  <si>
    <t xml:space="preserve">H43-GA13Y040</t>
  </si>
  <si>
    <t xml:space="preserve">Stat.carto2</t>
  </si>
  <si>
    <t xml:space="preserve">L3 GEOGRAPHIE ET AMENAGEMENT -GAED - GM</t>
  </si>
  <si>
    <t xml:space="preserve">LGGA13</t>
  </si>
  <si>
    <t xml:space="preserve">Analyse de donnees et representations spatiales et textuelle</t>
  </si>
  <si>
    <t xml:space="preserve">H43-GA15Y060</t>
  </si>
  <si>
    <t xml:space="preserve">An.donnees</t>
  </si>
  <si>
    <t xml:space="preserve">Approfondissement en geographie physique</t>
  </si>
  <si>
    <t xml:space="preserve">H43-GA15E030</t>
  </si>
  <si>
    <t xml:space="preserve">App.geo.phy</t>
  </si>
  <si>
    <t xml:space="preserve">Droit et pratiques de l'urbanisme</t>
  </si>
  <si>
    <t xml:space="preserve">H43-GA15Y050</t>
  </si>
  <si>
    <t xml:space="preserve">Droit et Pra.urba</t>
  </si>
  <si>
    <t xml:space="preserve">Enjeux globaux, enjeux locaux</t>
  </si>
  <si>
    <t xml:space="preserve">H43-GA15Y070</t>
  </si>
  <si>
    <t xml:space="preserve">Enjeux globaux/locaux</t>
  </si>
  <si>
    <t xml:space="preserve">Geographie des energies</t>
  </si>
  <si>
    <t xml:space="preserve">H43-GA15Y010</t>
  </si>
  <si>
    <t xml:space="preserve">G.Energies</t>
  </si>
  <si>
    <t xml:space="preserve">Geographie sociale</t>
  </si>
  <si>
    <t xml:space="preserve">H43-GA15Y030</t>
  </si>
  <si>
    <t xml:space="preserve">G.Sociale</t>
  </si>
  <si>
    <t xml:space="preserve">Systeme d'information geographique</t>
  </si>
  <si>
    <t xml:space="preserve">H43-GA15E010</t>
  </si>
  <si>
    <t xml:space="preserve">Syst Info.</t>
  </si>
  <si>
    <t xml:space="preserve">Techniques d'enquetes qualitatives</t>
  </si>
  <si>
    <t xml:space="preserve">H43-GA15Y040</t>
  </si>
  <si>
    <t xml:space="preserve">Tech enqu.</t>
  </si>
  <si>
    <t xml:space="preserve">Teledetection</t>
  </si>
  <si>
    <t xml:space="preserve">H43-GA15E020</t>
  </si>
  <si>
    <t xml:space="preserve">Territoires et pouvoirs</t>
  </si>
  <si>
    <t xml:space="preserve">H43-GA15Y020</t>
  </si>
  <si>
    <t xml:space="preserve">Territ. Et pouv.</t>
  </si>
  <si>
    <t xml:space="preserve">Analyse spatiale</t>
  </si>
  <si>
    <t xml:space="preserve">H43-GA16Y030</t>
  </si>
  <si>
    <t xml:space="preserve">Ana.spat</t>
  </si>
  <si>
    <t xml:space="preserve">Changements environnementaux et risques</t>
  </si>
  <si>
    <t xml:space="preserve">H43-GA16Y040</t>
  </si>
  <si>
    <t xml:space="preserve">Chang.envir.</t>
  </si>
  <si>
    <t xml:space="preserve">Didactique de la Geographie</t>
  </si>
  <si>
    <t xml:space="preserve">H43-GA16Y070</t>
  </si>
  <si>
    <t xml:space="preserve">Didact.</t>
  </si>
  <si>
    <t xml:space="preserve">Epistemologie, histoire de la geographie</t>
  </si>
  <si>
    <t xml:space="preserve">H43-GA16Y020</t>
  </si>
  <si>
    <t xml:space="preserve">Epist.HG</t>
  </si>
  <si>
    <t xml:space="preserve">Etudes urbaines et regionales</t>
  </si>
  <si>
    <t xml:space="preserve">H43-GA16E050</t>
  </si>
  <si>
    <t xml:space="preserve">Etu.urb et reg</t>
  </si>
  <si>
    <t xml:space="preserve">Inegalites et justice spatiale</t>
  </si>
  <si>
    <t xml:space="preserve">H43-GA16Y060</t>
  </si>
  <si>
    <t xml:space="preserve">Ineg et just spa.</t>
  </si>
  <si>
    <t xml:space="preserve">Mise en ?uvre d'un projet en geomatique</t>
  </si>
  <si>
    <t xml:space="preserve">H43-GA16E060</t>
  </si>
  <si>
    <t xml:space="preserve">projet geoma.</t>
  </si>
  <si>
    <t xml:space="preserve">Politiques territoriales et enjeux d'environnement</t>
  </si>
  <si>
    <t xml:space="preserve">H43-GA16E040</t>
  </si>
  <si>
    <t xml:space="preserve">Pol.terri</t>
  </si>
  <si>
    <t xml:space="preserve">Pratique de l'amenagement et du developpement local</t>
  </si>
  <si>
    <t xml:space="preserve">H43-GA16Y050</t>
  </si>
  <si>
    <t xml:space="preserve">Pr.amenag.</t>
  </si>
  <si>
    <t xml:space="preserve">Pratique du terrain en geographie humaine et amenagement</t>
  </si>
  <si>
    <t xml:space="preserve">H43-GA16E010</t>
  </si>
  <si>
    <t xml:space="preserve">Pr.ter. Geo hum. Et amena.</t>
  </si>
  <si>
    <t xml:space="preserve">Pratique du terrain en environnement</t>
  </si>
  <si>
    <t xml:space="preserve">H43-GA16E020</t>
  </si>
  <si>
    <t xml:space="preserve">Pr.ter envir.</t>
  </si>
  <si>
    <t xml:space="preserve">Reseaux ecologiques et dynamique de la biodiversite</t>
  </si>
  <si>
    <t xml:space="preserve">H43-GA16E030</t>
  </si>
  <si>
    <t xml:space="preserve">Reseaux ecol.</t>
  </si>
  <si>
    <t xml:space="preserve">Structure du Monde actuel</t>
  </si>
  <si>
    <t xml:space="preserve">H43-GA16Y010</t>
  </si>
  <si>
    <t xml:space="preserve">Struct Monde</t>
  </si>
  <si>
    <t xml:space="preserve">IHSS</t>
  </si>
  <si>
    <t xml:space="preserve">H77</t>
  </si>
  <si>
    <t xml:space="preserve">1-EP</t>
  </si>
  <si>
    <t xml:space="preserve">2-HPS</t>
  </si>
  <si>
    <t xml:space="preserve">3-SS</t>
  </si>
  <si>
    <t xml:space="preserve">DOSSIER VIDE</t>
  </si>
  <si>
    <t xml:space="preserve">L1</t>
  </si>
  <si>
    <t xml:space="preserve">L1 SOCIOLOGIE - GM</t>
  </si>
  <si>
    <t xml:space="preserve">LGSO01</t>
  </si>
  <si>
    <t xml:space="preserve">H77-AN</t>
  </si>
  <si>
    <t xml:space="preserve">S1 L1 SOCIOLOGIE - GM</t>
  </si>
  <si>
    <t xml:space="preserve">Construire l'autonomie de travail</t>
  </si>
  <si>
    <t xml:space="preserve">H77-SO01E040</t>
  </si>
  <si>
    <t xml:space="preserve">Introduction a l'anthropologie</t>
  </si>
  <si>
    <t xml:space="preserve">H77-SO01Y020</t>
  </si>
  <si>
    <t xml:space="preserve">Introduction a l'anthropologie CM01</t>
  </si>
  <si>
    <t xml:space="preserve">SO01Y020-CM01</t>
  </si>
  <si>
    <t xml:space="preserve">Introduction a l'anthropologie TD01</t>
  </si>
  <si>
    <t xml:space="preserve">SO01Y020-TD01</t>
  </si>
  <si>
    <t xml:space="preserve">Introduction a l'anthropologie TD02</t>
  </si>
  <si>
    <t xml:space="preserve">SO01Y020-TD02</t>
  </si>
  <si>
    <t xml:space="preserve">Introduction a l'anthropologie TD03</t>
  </si>
  <si>
    <t xml:space="preserve">SO01Y020-TD03</t>
  </si>
  <si>
    <t xml:space="preserve">Introduction a l'anthropologie TD04</t>
  </si>
  <si>
    <t xml:space="preserve">SO01Y020-TD04</t>
  </si>
  <si>
    <t xml:space="preserve">Introduction a la philosophie</t>
  </si>
  <si>
    <t xml:space="preserve">H77-SO01Y030</t>
  </si>
  <si>
    <t xml:space="preserve">Introduction a la sociologie</t>
  </si>
  <si>
    <t xml:space="preserve">H77-SO01Y010</t>
  </si>
  <si>
    <t xml:space="preserve">Introduction a la sociologie CM01</t>
  </si>
  <si>
    <t xml:space="preserve">SO01Y010-CM01</t>
  </si>
  <si>
    <t xml:space="preserve">Introduction a la sociologie TD01</t>
  </si>
  <si>
    <t xml:space="preserve">SO01Y010-TD01</t>
  </si>
  <si>
    <t xml:space="preserve">Introduction a la sociologie TD02</t>
  </si>
  <si>
    <t xml:space="preserve">SO01Y010-TD02</t>
  </si>
  <si>
    <t xml:space="preserve">Introduction a la sociologie TD03</t>
  </si>
  <si>
    <t xml:space="preserve">SO01Y010-TD03</t>
  </si>
  <si>
    <t xml:space="preserve">Introduction a la sociologie TD04</t>
  </si>
  <si>
    <t xml:space="preserve">SO01Y010-TD04</t>
  </si>
  <si>
    <t xml:space="preserve">Introduction a la sociologie TD05</t>
  </si>
  <si>
    <t xml:space="preserve">SO01Y010-TD05</t>
  </si>
  <si>
    <t xml:space="preserve">Introduction a la sociologie TD06</t>
  </si>
  <si>
    <t xml:space="preserve">SO01Y010-TD06</t>
  </si>
  <si>
    <t xml:space="preserve">Introduction a la sociologie TD07</t>
  </si>
  <si>
    <t xml:space="preserve">SO01Y010-TD07</t>
  </si>
  <si>
    <t xml:space="preserve">Introduction au droit</t>
  </si>
  <si>
    <t xml:space="preserve">H77-SO01Y060</t>
  </si>
  <si>
    <t xml:space="preserve">Methodes quantitatives 1</t>
  </si>
  <si>
    <t xml:space="preserve">H77-SO01Y050</t>
  </si>
  <si>
    <t xml:space="preserve">S2 L1 SOCIOLOGIE - GM</t>
  </si>
  <si>
    <t xml:space="preserve">Classes sociales et inegalites</t>
  </si>
  <si>
    <t xml:space="preserve">H77-SO02Y020</t>
  </si>
  <si>
    <t xml:space="preserve">Classes sociales et inegalites CM01</t>
  </si>
  <si>
    <t xml:space="preserve">SO02Y020-CM01</t>
  </si>
  <si>
    <t xml:space="preserve">Classes sociales et inegalites TD01</t>
  </si>
  <si>
    <t xml:space="preserve">SO02Y020-TD01</t>
  </si>
  <si>
    <t xml:space="preserve">Classes sociales et inegalites TD02</t>
  </si>
  <si>
    <t xml:space="preserve">SO02Y020-TD02</t>
  </si>
  <si>
    <t xml:space="preserve">Classes sociales et inegalites TD03</t>
  </si>
  <si>
    <t xml:space="preserve">SO02Y020-TD03</t>
  </si>
  <si>
    <t xml:space="preserve">Connaissance des institutions publiques</t>
  </si>
  <si>
    <t xml:space="preserve">H77-SO02Y070</t>
  </si>
  <si>
    <t xml:space="preserve">Genre et socialisation</t>
  </si>
  <si>
    <t xml:space="preserve">H77-SO02Y030</t>
  </si>
  <si>
    <t xml:space="preserve">Genre et socialisation CM01</t>
  </si>
  <si>
    <t xml:space="preserve">SO02Y030-CM01</t>
  </si>
  <si>
    <t xml:space="preserve">Genre et socialisation TD01</t>
  </si>
  <si>
    <t xml:space="preserve">SO02Y030-TD01</t>
  </si>
  <si>
    <t xml:space="preserve">Genre et socialisation TD02</t>
  </si>
  <si>
    <t xml:space="preserve">SO02Y030-TD02</t>
  </si>
  <si>
    <t xml:space="preserve">Genre et socialisation TD03</t>
  </si>
  <si>
    <t xml:space="preserve">SO02Y030-TD03</t>
  </si>
  <si>
    <t xml:space="preserve">Grandes questions de sociologie</t>
  </si>
  <si>
    <t xml:space="preserve">H77-SO02Y010</t>
  </si>
  <si>
    <t xml:space="preserve">Grandes questions de sociologie CM01</t>
  </si>
  <si>
    <t xml:space="preserve">SO02Y010-CM01</t>
  </si>
  <si>
    <t xml:space="preserve">Grandes questions de sociologie TD01</t>
  </si>
  <si>
    <t xml:space="preserve">SO02Y010-TD01</t>
  </si>
  <si>
    <t xml:space="preserve">Grandes questions de sociologie TD02</t>
  </si>
  <si>
    <t xml:space="preserve">SO02Y010-TD02</t>
  </si>
  <si>
    <t xml:space="preserve">Grandes questions de sociologie TD03</t>
  </si>
  <si>
    <t xml:space="preserve">SO02Y010-TD03</t>
  </si>
  <si>
    <t xml:space="preserve">Grandes questions de sociologie TD04</t>
  </si>
  <si>
    <t xml:space="preserve">SO02Y010-TD04</t>
  </si>
  <si>
    <t xml:space="preserve">Methodes qualitatives 1</t>
  </si>
  <si>
    <t xml:space="preserve">H77-SO02Y050</t>
  </si>
  <si>
    <t xml:space="preserve">Migrations, ethnicite, racisme</t>
  </si>
  <si>
    <t xml:space="preserve">H77-SO02Y040</t>
  </si>
  <si>
    <t xml:space="preserve">Migrations, ethnicite, racisme CM01</t>
  </si>
  <si>
    <t xml:space="preserve">SO02Y040-CM01</t>
  </si>
  <si>
    <t xml:space="preserve">Migrations, ethnicite, racisme TD01</t>
  </si>
  <si>
    <t xml:space="preserve">SO02Y040-TD01</t>
  </si>
  <si>
    <t xml:space="preserve">Migrations, ethnicite, racisme TD02</t>
  </si>
  <si>
    <t xml:space="preserve">SO02Y040-TD02</t>
  </si>
  <si>
    <t xml:space="preserve">Migrations, ethnicite, racisme TD03</t>
  </si>
  <si>
    <t xml:space="preserve">SO02Y040-TD03</t>
  </si>
  <si>
    <t xml:space="preserve">Renforcement de Methodologie du travail universitaire</t>
  </si>
  <si>
    <t xml:space="preserve">H77-SO02E060</t>
  </si>
  <si>
    <t xml:space="preserve">NE PAS UTILISER</t>
  </si>
  <si>
    <t xml:space="preserve">L2</t>
  </si>
  <si>
    <t xml:space="preserve">L2 SOCIOLOGIE - GM</t>
  </si>
  <si>
    <t xml:space="preserve">LGSO02</t>
  </si>
  <si>
    <t xml:space="preserve">S1 L2 SOCIOLOGIE</t>
  </si>
  <si>
    <t xml:space="preserve">Anthropologie (2)</t>
  </si>
  <si>
    <t xml:space="preserve">H77-SO03Y020</t>
  </si>
  <si>
    <t xml:space="preserve">Anthropologie (2) CM01</t>
  </si>
  <si>
    <t xml:space="preserve">SO03Y020-CM01</t>
  </si>
  <si>
    <t xml:space="preserve">Anthropo2.CM</t>
  </si>
  <si>
    <t xml:space="preserve">Anthropologie (2) TD01</t>
  </si>
  <si>
    <t xml:space="preserve">SO03Y020-TD01</t>
  </si>
  <si>
    <t xml:space="preserve">Anthropo2.TD1</t>
  </si>
  <si>
    <t xml:space="preserve">Anthropologie (2) TD02</t>
  </si>
  <si>
    <t xml:space="preserve">SO03Y020-TD02</t>
  </si>
  <si>
    <t xml:space="preserve">Anthropo2.TD2</t>
  </si>
  <si>
    <t xml:space="preserve">Demographie</t>
  </si>
  <si>
    <t xml:space="preserve">H77-SO03Y070</t>
  </si>
  <si>
    <t xml:space="preserve">Demographie CM01</t>
  </si>
  <si>
    <t xml:space="preserve">SO03Y070-CM01</t>
  </si>
  <si>
    <t xml:space="preserve">Demographie TD01</t>
  </si>
  <si>
    <t xml:space="preserve">SO03Y070-TD01</t>
  </si>
  <si>
    <t xml:space="preserve">Demographie TD02</t>
  </si>
  <si>
    <t xml:space="preserve">SO03Y070-TD02</t>
  </si>
  <si>
    <t xml:space="preserve">Demographie TD03</t>
  </si>
  <si>
    <t xml:space="preserve">SO03Y070-TD03</t>
  </si>
  <si>
    <t xml:space="preserve">Histoire de la sociologie</t>
  </si>
  <si>
    <t xml:space="preserve">H77-SO03Y010</t>
  </si>
  <si>
    <t xml:space="preserve">Histoire de la sociologie CM01</t>
  </si>
  <si>
    <t xml:space="preserve">SO03Y010-CM01</t>
  </si>
  <si>
    <t xml:space="preserve">Histoire de la sociologie TD01</t>
  </si>
  <si>
    <t xml:space="preserve">SO03Y010-TD01</t>
  </si>
  <si>
    <t xml:space="preserve">Histoire de la sociologie TD02</t>
  </si>
  <si>
    <t xml:space="preserve">SO03Y010-TD02</t>
  </si>
  <si>
    <t xml:space="preserve">Rapports sociaux de sexe</t>
  </si>
  <si>
    <t xml:space="preserve">H77-SO03Y030</t>
  </si>
  <si>
    <t xml:space="preserve">Sociologie du travail</t>
  </si>
  <si>
    <t xml:space="preserve">H77-SO03Y050</t>
  </si>
  <si>
    <t xml:space="preserve">Sociologie et anthropologie de la famille</t>
  </si>
  <si>
    <t xml:space="preserve">H77-SO03Y040</t>
  </si>
  <si>
    <t xml:space="preserve">S2 L2 SOCIOLOGIE</t>
  </si>
  <si>
    <t xml:space="preserve">Anthropologie (3)</t>
  </si>
  <si>
    <t xml:space="preserve">H77-SO04Y040</t>
  </si>
  <si>
    <t xml:space="preserve">Anthropologie (3) CM01</t>
  </si>
  <si>
    <t xml:space="preserve">SO04Y040-CM01</t>
  </si>
  <si>
    <t xml:space="preserve">Anthropologie (3) TD01</t>
  </si>
  <si>
    <t xml:space="preserve">SO04Y040-TD01</t>
  </si>
  <si>
    <t xml:space="preserve">Anthropologie (3) TD02</t>
  </si>
  <si>
    <t xml:space="preserve">SO04Y040-TD02</t>
  </si>
  <si>
    <t xml:space="preserve">Atelier de lecture</t>
  </si>
  <si>
    <t xml:space="preserve">H77-SO03E080</t>
  </si>
  <si>
    <t xml:space="preserve">Connaissances des milieux professionnels</t>
  </si>
  <si>
    <t xml:space="preserve">H77-SO04E060</t>
  </si>
  <si>
    <t xml:space="preserve">Les sociologues et l'histoire</t>
  </si>
  <si>
    <t xml:space="preserve">H77-SO04Y050</t>
  </si>
  <si>
    <t xml:space="preserve">Sociologie de l'ecole</t>
  </si>
  <si>
    <t xml:space="preserve">H77-SO04Y020</t>
  </si>
  <si>
    <t xml:space="preserve">Sociologie de la culture</t>
  </si>
  <si>
    <t xml:space="preserve">H77-SO04Y030</t>
  </si>
  <si>
    <t xml:space="preserve">Sociologie generale (4)</t>
  </si>
  <si>
    <t xml:space="preserve">H77-SO04Y010</t>
  </si>
  <si>
    <t xml:space="preserve">Sociologie generale (4) CM01</t>
  </si>
  <si>
    <t xml:space="preserve">SO04Y010-CM01</t>
  </si>
  <si>
    <t xml:space="preserve">Sociologie generale (4) TD01</t>
  </si>
  <si>
    <t xml:space="preserve">SO04Y010-TD01</t>
  </si>
  <si>
    <t xml:space="preserve">Sociologie generale (4) TD02</t>
  </si>
  <si>
    <t xml:space="preserve">SO04Y010-TD02</t>
  </si>
  <si>
    <t xml:space="preserve">L3</t>
  </si>
  <si>
    <t xml:space="preserve">LGSO03</t>
  </si>
  <si>
    <t xml:space="preserve">L3 SOCIOLOGIE - GM</t>
  </si>
  <si>
    <t xml:space="preserve">S1 L3 SOCIOLOGIE</t>
  </si>
  <si>
    <t xml:space="preserve">Anthropologie (4) : anthropologie soicale et culturelle</t>
  </si>
  <si>
    <t xml:space="preserve">H77-SO05Y010</t>
  </si>
  <si>
    <t xml:space="preserve">Cinema ethnographique</t>
  </si>
  <si>
    <t xml:space="preserve">H77-SO05Y080</t>
  </si>
  <si>
    <t xml:space="preserve">Enquete par questionnaire (3)</t>
  </si>
  <si>
    <t xml:space="preserve">H77-SO05Y070</t>
  </si>
  <si>
    <t xml:space="preserve">Introduction a la sociologie politique</t>
  </si>
  <si>
    <t xml:space="preserve">H77-SO05Y090</t>
  </si>
  <si>
    <t xml:space="preserve">Introduction a la sociologie clinique</t>
  </si>
  <si>
    <t xml:space="preserve">H77-SO05Y030</t>
  </si>
  <si>
    <t xml:space="preserve">Le sujet au travail (1): Individu et organisation</t>
  </si>
  <si>
    <t xml:space="preserve">H77-SO05Y020</t>
  </si>
  <si>
    <t xml:space="preserve">Methodes quantitatives 2</t>
  </si>
  <si>
    <t xml:space="preserve">H77-SO03E060</t>
  </si>
  <si>
    <t xml:space="preserve">Philosophie politique</t>
  </si>
  <si>
    <t xml:space="preserve">H77-SO05Y060</t>
  </si>
  <si>
    <t xml:space="preserve">Projet personnel et professionnel (2)</t>
  </si>
  <si>
    <t xml:space="preserve">H77-SO05E100</t>
  </si>
  <si>
    <t xml:space="preserve">Sociologie cognitive</t>
  </si>
  <si>
    <t xml:space="preserve">H77-SO05Y050</t>
  </si>
  <si>
    <t xml:space="preserve">Thematique optionnelle</t>
  </si>
  <si>
    <t xml:space="preserve">H77-SO05E040</t>
  </si>
  <si>
    <t xml:space="preserve">S2 L3 SOCIOLOGIE</t>
  </si>
  <si>
    <t xml:space="preserve">H77-SO06Y080</t>
  </si>
  <si>
    <t xml:space="preserve">Epistemologies de la sociologie</t>
  </si>
  <si>
    <t xml:space="preserve">H77-SO06Y010</t>
  </si>
  <si>
    <t xml:space="preserve">Genre (3): genre et sciences sociales</t>
  </si>
  <si>
    <t xml:space="preserve">H77-SO06Y060</t>
  </si>
  <si>
    <t xml:space="preserve">Le sujet au travail (2):approche clinique psychosociologique</t>
  </si>
  <si>
    <t xml:space="preserve">H77-SO06Y050</t>
  </si>
  <si>
    <t xml:space="preserve">Methodes qualitatives (2)</t>
  </si>
  <si>
    <t xml:space="preserve">H77-SO06Y090</t>
  </si>
  <si>
    <t xml:space="preserve">Mgrations et relations interethniques</t>
  </si>
  <si>
    <t xml:space="preserve">H77-SO06Y030</t>
  </si>
  <si>
    <t xml:space="preserve">Mgrations et relations interethniques approfondissement</t>
  </si>
  <si>
    <t xml:space="preserve">H77-SO06Y040</t>
  </si>
  <si>
    <t xml:space="preserve">Politiques culturelles</t>
  </si>
  <si>
    <t xml:space="preserve">H77-SO06Y070</t>
  </si>
  <si>
    <t xml:space="preserve">Projet personnel et professionnel (3)</t>
  </si>
  <si>
    <t xml:space="preserve">H77-SO06E100</t>
  </si>
  <si>
    <t xml:space="preserve">Sociologie urbaine</t>
  </si>
  <si>
    <t xml:space="preserve">H77-SO06Y020</t>
  </si>
  <si>
    <t xml:space="preserve">postlabel</t>
  </si>
  <si>
    <t xml:space="preserve">Afrique subsaharienne 1</t>
  </si>
  <si>
    <t xml:space="preserve">H43-HI02Y020</t>
  </si>
  <si>
    <t xml:space="preserve">Afr.sub1</t>
  </si>
  <si>
    <t xml:space="preserve">Afrique subsaharienne 1 1</t>
  </si>
  <si>
    <t xml:space="preserve">HI02Y020-54542</t>
  </si>
  <si>
    <t xml:space="preserve">Afrique subsaharienne 1 CMTD701</t>
  </si>
  <si>
    <t xml:space="preserve">HI02Y020-CMTD701</t>
  </si>
  <si>
    <t xml:space="preserve">Afrique subsaharienne 1 T</t>
  </si>
  <si>
    <t xml:space="preserve">HI02Y020-54543</t>
  </si>
  <si>
    <t xml:space="preserve">Amerique latine 1</t>
  </si>
  <si>
    <t xml:space="preserve">H43-HI02Y040</t>
  </si>
  <si>
    <t xml:space="preserve">Ame.lat1</t>
  </si>
  <si>
    <t xml:space="preserve">Amerique latine 1 1</t>
  </si>
  <si>
    <t xml:space="preserve">HI02Y040-54164</t>
  </si>
  <si>
    <t xml:space="preserve">Amerique latine 1 CMTD701</t>
  </si>
  <si>
    <t xml:space="preserve">HI02Y040-CMTD701</t>
  </si>
  <si>
    <t xml:space="preserve">Amerique latine 1 CMTD702</t>
  </si>
  <si>
    <t xml:space="preserve">HI02Y040-CMTD702</t>
  </si>
  <si>
    <t xml:space="preserve">Amerique latine 1 T</t>
  </si>
  <si>
    <t xml:space="preserve">HI02Y040-54545</t>
  </si>
  <si>
    <t xml:space="preserve">Asie du Sud-Est 1</t>
  </si>
  <si>
    <t xml:space="preserve">H43-HI02Y050</t>
  </si>
  <si>
    <t xml:space="preserve">Asie SE1</t>
  </si>
  <si>
    <t xml:space="preserve">Asie du Sud-Est 1 1</t>
  </si>
  <si>
    <t xml:space="preserve">HI02Y050-54546</t>
  </si>
  <si>
    <t xml:space="preserve">Asie du Sud-Est 1 CMTD701</t>
  </si>
  <si>
    <t xml:space="preserve">HI02Y050-CMTD701</t>
  </si>
  <si>
    <t xml:space="preserve">Asie du Sud-Est 1 T</t>
  </si>
  <si>
    <t xml:space="preserve">HI02Y050-54547</t>
  </si>
  <si>
    <t xml:space="preserve">Asie orientale</t>
  </si>
  <si>
    <t xml:space="preserve">H43-HI02Y030</t>
  </si>
  <si>
    <t xml:space="preserve">Asie orient.</t>
  </si>
  <si>
    <t xml:space="preserve">Asie orientale 1</t>
  </si>
  <si>
    <t xml:space="preserve">HI02Y030-54163</t>
  </si>
  <si>
    <t xml:space="preserve">Asie orientale CMTD701</t>
  </si>
  <si>
    <t xml:space="preserve">HI02Y030-CMTD701</t>
  </si>
  <si>
    <t xml:space="preserve">Asie orientale CMTD702</t>
  </si>
  <si>
    <t xml:space="preserve">HI02Y030-CMTD702</t>
  </si>
  <si>
    <t xml:space="preserve">Asie orientale T</t>
  </si>
  <si>
    <t xml:space="preserve">HI02Y030-54544</t>
  </si>
  <si>
    <t xml:space="preserve">Histoire ancienne 1 : initiation a l'histoire grecque</t>
  </si>
  <si>
    <t xml:space="preserve">H43-HI02Y070</t>
  </si>
  <si>
    <t xml:space="preserve">H.anc1</t>
  </si>
  <si>
    <t xml:space="preserve">Histoire ancienne 1 : initiation a l'histoire grecque 1</t>
  </si>
  <si>
    <t xml:space="preserve">HI02Y070-53501</t>
  </si>
  <si>
    <t xml:space="preserve">Histoire ancienne 1 : initiation a l'histoire grecque 2</t>
  </si>
  <si>
    <t xml:space="preserve">HI02Y070-53500</t>
  </si>
  <si>
    <t xml:space="preserve">Histoire ancienne 1 : initiation a l'histoire grecque 3</t>
  </si>
  <si>
    <t xml:space="preserve">HI02Y070-54536</t>
  </si>
  <si>
    <t xml:space="preserve">Histoire ancienne 1 : initiation a l'histoire grecque 4</t>
  </si>
  <si>
    <t xml:space="preserve">HI02Y070-54537</t>
  </si>
  <si>
    <t xml:space="preserve">Histoire ancienne 1 : initiation a l'histoire grecque 5</t>
  </si>
  <si>
    <t xml:space="preserve">HI02Y070-53502</t>
  </si>
  <si>
    <t xml:space="preserve">Histoire ancienne 1 : initiation a l'histoire grecque 6</t>
  </si>
  <si>
    <t xml:space="preserve">HI02Y070-54538</t>
  </si>
  <si>
    <t xml:space="preserve">Histoire ancienne 1 : initiation a l'histoire grecque 7</t>
  </si>
  <si>
    <t xml:space="preserve">HI02Y070-53503</t>
  </si>
  <si>
    <t xml:space="preserve">Histoire ancienne 1 : initiation a l'histoire grecque CM01</t>
  </si>
  <si>
    <t xml:space="preserve">HI02Y070-CM01</t>
  </si>
  <si>
    <t xml:space="preserve">Histoire ancienne 1 : initiation a l'histoire grecque T</t>
  </si>
  <si>
    <t xml:space="preserve">HI02Y070-54539</t>
  </si>
  <si>
    <t xml:space="preserve">Histoire ancienne 1 : initiation a l'histoire grecque TD01</t>
  </si>
  <si>
    <t xml:space="preserve">HI02Y070-TD01</t>
  </si>
  <si>
    <t xml:space="preserve">Histoire ancienne 1 : initiation a l'histoire grecque TD02</t>
  </si>
  <si>
    <t xml:space="preserve">HI02Y070-TD02</t>
  </si>
  <si>
    <t xml:space="preserve">Histoire ancienne 1 : initiation a l'histoire grecque TD03</t>
  </si>
  <si>
    <t xml:space="preserve">HI02Y070-TD03</t>
  </si>
  <si>
    <t xml:space="preserve">Histoire ancienne 1 : initiation a l'histoire grecque TD04</t>
  </si>
  <si>
    <t xml:space="preserve">HI02Y070-TD04</t>
  </si>
  <si>
    <t xml:space="preserve">Histoire ancienne 1 : initiation a l'histoire grecque TD05</t>
  </si>
  <si>
    <t xml:space="preserve">HI02Y070-TD05</t>
  </si>
  <si>
    <t xml:space="preserve">Histoire ancienne 1 : initiation a l'histoire grecque TD06</t>
  </si>
  <si>
    <t xml:space="preserve">HI02Y070-TD06</t>
  </si>
  <si>
    <t xml:space="preserve">Histoire ancienne 1 : initiation a l'histoire grecque TD07</t>
  </si>
  <si>
    <t xml:space="preserve">HI02Y070-TD07</t>
  </si>
  <si>
    <t xml:space="preserve">Histoire contemporaine 1</t>
  </si>
  <si>
    <t xml:space="preserve">H43-HI02Y090</t>
  </si>
  <si>
    <t xml:space="preserve">H.cont1</t>
  </si>
  <si>
    <t xml:space="preserve">Histoire contemporaine 1 1</t>
  </si>
  <si>
    <t xml:space="preserve">HI02Y090-53508</t>
  </si>
  <si>
    <t xml:space="preserve">Histoire contemporaine 1 2</t>
  </si>
  <si>
    <t xml:space="preserve">HI02Y090-54506</t>
  </si>
  <si>
    <t xml:space="preserve">Histoire contemporaine 1 3</t>
  </si>
  <si>
    <t xml:space="preserve">HI02Y090-53509</t>
  </si>
  <si>
    <t xml:space="preserve">Histoire contemporaine 1 4</t>
  </si>
  <si>
    <t xml:space="preserve">HI02Y090-53510</t>
  </si>
  <si>
    <t xml:space="preserve">Histoire contemporaine 1 5</t>
  </si>
  <si>
    <t xml:space="preserve">HI02Y090-54507</t>
  </si>
  <si>
    <t xml:space="preserve">Histoire contemporaine 1 6</t>
  </si>
  <si>
    <t xml:space="preserve">HI02Y090-53511</t>
  </si>
  <si>
    <t xml:space="preserve">Histoire contemporaine 1 7</t>
  </si>
  <si>
    <t xml:space="preserve">HI02Y090-54535</t>
  </si>
  <si>
    <t xml:space="preserve">Histoire contemporaine 1 CM01</t>
  </si>
  <si>
    <t xml:space="preserve">HI02Y090-CM01</t>
  </si>
  <si>
    <t xml:space="preserve">Histoire contemporaine 1 T</t>
  </si>
  <si>
    <t xml:space="preserve">HI02Y090-54508</t>
  </si>
  <si>
    <t xml:space="preserve">Histoire contemporaine 1 TD01</t>
  </si>
  <si>
    <t xml:space="preserve">HI02Y090-TD01</t>
  </si>
  <si>
    <t xml:space="preserve">Histoire contemporaine 1 TD02</t>
  </si>
  <si>
    <t xml:space="preserve">HI02Y090-TD02</t>
  </si>
  <si>
    <t xml:space="preserve">Histoire contemporaine 1 TD03</t>
  </si>
  <si>
    <t xml:space="preserve">HI02Y090-TD03</t>
  </si>
  <si>
    <t xml:space="preserve">Histoire contemporaine 1 TD04</t>
  </si>
  <si>
    <t xml:space="preserve">HI02Y090-TD04</t>
  </si>
  <si>
    <t xml:space="preserve">Histoire contemporaine 1 TD05</t>
  </si>
  <si>
    <t xml:space="preserve">HI02Y090-TD05</t>
  </si>
  <si>
    <t xml:space="preserve">Histoire contemporaine 1 TD06</t>
  </si>
  <si>
    <t xml:space="preserve">HI02Y090-TD06</t>
  </si>
  <si>
    <t xml:space="preserve">Histoire contemporaine 1 TD07</t>
  </si>
  <si>
    <t xml:space="preserve">HI02Y090-TD07</t>
  </si>
  <si>
    <t xml:space="preserve">Histoire medievale 1</t>
  </si>
  <si>
    <t xml:space="preserve">H43-HI02Y080</t>
  </si>
  <si>
    <t xml:space="preserve">H.med1</t>
  </si>
  <si>
    <t xml:space="preserve">Histoire medievale 1 1</t>
  </si>
  <si>
    <t xml:space="preserve">HI02Y080-53504</t>
  </si>
  <si>
    <t xml:space="preserve">Histoire medievale 1 2</t>
  </si>
  <si>
    <t xml:space="preserve">HI02Y080-54503</t>
  </si>
  <si>
    <t xml:space="preserve">Histoire medievale 1 3</t>
  </si>
  <si>
    <t xml:space="preserve">HI02Y080-53505</t>
  </si>
  <si>
    <t xml:space="preserve">Histoire medievale 1 4</t>
  </si>
  <si>
    <t xml:space="preserve">HI02Y080-53506</t>
  </si>
  <si>
    <t xml:space="preserve">Histoire medievale 1 5</t>
  </si>
  <si>
    <t xml:space="preserve">HI02Y080-54504</t>
  </si>
  <si>
    <t xml:space="preserve">Histoire medievale 1 6</t>
  </si>
  <si>
    <t xml:space="preserve">HI02Y080-53507</t>
  </si>
  <si>
    <t xml:space="preserve">Histoire medievale 1 7</t>
  </si>
  <si>
    <t xml:space="preserve">HI02Y080-54505</t>
  </si>
  <si>
    <t xml:space="preserve">Histoire medievale 1 CM01</t>
  </si>
  <si>
    <t xml:space="preserve">HI02Y080-CM01</t>
  </si>
  <si>
    <t xml:space="preserve">Histoire medievale 1 T</t>
  </si>
  <si>
    <t xml:space="preserve">HI02Y080-54534</t>
  </si>
  <si>
    <t xml:space="preserve">Histoire medievale 1 TD01</t>
  </si>
  <si>
    <t xml:space="preserve">HI02Y080-TD01</t>
  </si>
  <si>
    <t xml:space="preserve">Histoire medievale 1 TD02</t>
  </si>
  <si>
    <t xml:space="preserve">HI02Y080-TD02</t>
  </si>
  <si>
    <t xml:space="preserve">Histoire medievale 1 TD03</t>
  </si>
  <si>
    <t xml:space="preserve">HI02Y080-TD03</t>
  </si>
  <si>
    <t xml:space="preserve">Histoire medievale 1 TD04</t>
  </si>
  <si>
    <t xml:space="preserve">HI02Y080-TD04</t>
  </si>
  <si>
    <t xml:space="preserve">Histoire medievale 1 TD05</t>
  </si>
  <si>
    <t xml:space="preserve">HI02Y080-TD05</t>
  </si>
  <si>
    <t xml:space="preserve">Histoire medievale 1 TD06</t>
  </si>
  <si>
    <t xml:space="preserve">HI02Y080-TD06</t>
  </si>
  <si>
    <t xml:space="preserve">Histoire medievale 1 TD07</t>
  </si>
  <si>
    <t xml:space="preserve">HI02Y080-TD07</t>
  </si>
  <si>
    <t xml:space="preserve">Histoire medievale 1 TD08</t>
  </si>
  <si>
    <t xml:space="preserve">HI02Y080-TD08</t>
  </si>
  <si>
    <t xml:space="preserve">Introduct. a l'histoire de l'Afrique, de l'Asie, l'Amerique</t>
  </si>
  <si>
    <t xml:space="preserve">H43-HI01Y030</t>
  </si>
  <si>
    <t xml:space="preserve">int.hist.AAA</t>
  </si>
  <si>
    <t xml:space="preserve">Introduct. a l'histoire de l'Afrique, de l'Asie, l'Amerique 1</t>
  </si>
  <si>
    <t xml:space="preserve">HI01Y030-54487</t>
  </si>
  <si>
    <t xml:space="preserve">Introduct. a l'histoire de l'Afrique, de l'Asie, l'Amerique 2</t>
  </si>
  <si>
    <t xml:space="preserve">HI01Y030-54488</t>
  </si>
  <si>
    <t xml:space="preserve">Introduct. a l'histoire de l'Afrique, de l'Asie, l'Amerique 3</t>
  </si>
  <si>
    <t xml:space="preserve">HI01Y030-54489</t>
  </si>
  <si>
    <t xml:space="preserve">Introduct. a l'histoire de l'Afrique, de l'Asie, l'Amerique 4</t>
  </si>
  <si>
    <t xml:space="preserve">HI01Y030-54490</t>
  </si>
  <si>
    <t xml:space="preserve">Introduct. a l'histoire de l'Afrique, de l'Asie, l'Amerique 5</t>
  </si>
  <si>
    <t xml:space="preserve">HI01Y030-54491</t>
  </si>
  <si>
    <t xml:space="preserve">Introduct. a l'histoire de l'Afrique, de l'Asie, l'Amerique 6</t>
  </si>
  <si>
    <t xml:space="preserve">HI01Y030-54492</t>
  </si>
  <si>
    <t xml:space="preserve">Introduct. a l'histoire de l'Afrique, de l'Asie, l'Amerique 7</t>
  </si>
  <si>
    <t xml:space="preserve">HI01Y030-54493</t>
  </si>
  <si>
    <t xml:space="preserve">Introduct. a l'histoire de l'Afrique, de l'Asie, l'Amerique 8</t>
  </si>
  <si>
    <t xml:space="preserve">HI01Y030-54494</t>
  </si>
  <si>
    <t xml:space="preserve">HI01Y030-CM01</t>
  </si>
  <si>
    <t xml:space="preserve">Introduct. a l'histoire de l'Afrique, de l'Asie, l'Amerique T</t>
  </si>
  <si>
    <t xml:space="preserve">HI01Y030-63068</t>
  </si>
  <si>
    <t xml:space="preserve">Introduct. a l'histoire de l'Afrique, de l'Asie, l'Amerique TD01</t>
  </si>
  <si>
    <t xml:space="preserve">HI01Y030-TD01</t>
  </si>
  <si>
    <t xml:space="preserve">Introduct. a l'histoire de l'Afrique, de l'Asie, l'Amerique TD02</t>
  </si>
  <si>
    <t xml:space="preserve">HI01Y030-TD02</t>
  </si>
  <si>
    <t xml:space="preserve">Introduct. a l'histoire de l'Afrique, de l'Asie, l'Amerique TD03</t>
  </si>
  <si>
    <t xml:space="preserve">HI01Y030-TD03</t>
  </si>
  <si>
    <t xml:space="preserve">Introduct. a l'histoire de l'Afrique, de l'Asie, l'Amerique TD04</t>
  </si>
  <si>
    <t xml:space="preserve">HI01Y030-TD04</t>
  </si>
  <si>
    <t xml:space="preserve">Introduct. a l'histoire de l'Afrique, de l'Asie, l'Amerique TD05</t>
  </si>
  <si>
    <t xml:space="preserve">HI01Y030-TD05</t>
  </si>
  <si>
    <t xml:space="preserve">Introduct. a l'histoire de l'Afrique, de l'Asie, l'Amerique TD06</t>
  </si>
  <si>
    <t xml:space="preserve">HI01Y030-TD06</t>
  </si>
  <si>
    <t xml:space="preserve">Introduct. a l'histoire de l'Afrique, de l'Asie, l'Amerique TD07</t>
  </si>
  <si>
    <t xml:space="preserve">HI01Y030-TD07</t>
  </si>
  <si>
    <t xml:space="preserve">Introduction a l'histoire Europeenne de l'epoque moderne</t>
  </si>
  <si>
    <t xml:space="preserve">H43-HI01Y020</t>
  </si>
  <si>
    <t xml:space="preserve">int.hist.Eur.mod.</t>
  </si>
  <si>
    <t xml:space="preserve">Introduction a l'histoire Europeenne de l'epoque moderne 1</t>
  </si>
  <si>
    <t xml:space="preserve">HI01Y020-54479</t>
  </si>
  <si>
    <t xml:space="preserve">Introduction a l'histoire Europeenne de l'epoque moderne 2</t>
  </si>
  <si>
    <t xml:space="preserve">HI01Y020-54480</t>
  </si>
  <si>
    <t xml:space="preserve">Introduction a l'histoire Europeenne de l'epoque moderne 3</t>
  </si>
  <si>
    <t xml:space="preserve">HI01Y020-54481</t>
  </si>
  <si>
    <t xml:space="preserve">Introduction a l'histoire Europeenne de l'epoque moderne 4</t>
  </si>
  <si>
    <t xml:space="preserve">HI01Y020-54482</t>
  </si>
  <si>
    <t xml:space="preserve">Introduction a l'histoire Europeenne de l'epoque moderne 5</t>
  </si>
  <si>
    <t xml:space="preserve">HI01Y020-54483</t>
  </si>
  <si>
    <t xml:space="preserve">Introduction a l'histoire Europeenne de l'epoque moderne 6</t>
  </si>
  <si>
    <t xml:space="preserve">HI01Y020-54484</t>
  </si>
  <si>
    <t xml:space="preserve">Introduction a l'histoire Europeenne de l'epoque moderne 7</t>
  </si>
  <si>
    <t xml:space="preserve">HI01Y020-54485</t>
  </si>
  <si>
    <t xml:space="preserve">Introduction a l'histoire Europeenne de l'epoque moderne 8</t>
  </si>
  <si>
    <t xml:space="preserve">HI01Y020-54486</t>
  </si>
  <si>
    <t xml:space="preserve">HI01Y020-CM01</t>
  </si>
  <si>
    <t xml:space="preserve">Introduction a l'histoire Europeenne de l'epoque moderne T</t>
  </si>
  <si>
    <t xml:space="preserve">HI01Y020-63067</t>
  </si>
  <si>
    <t xml:space="preserve">Introduction a l'histoire Europeenne de l'epoque moderne TD01</t>
  </si>
  <si>
    <t xml:space="preserve">HI01Y020-TD01</t>
  </si>
  <si>
    <t xml:space="preserve">Introduction a l'histoire Europeenne de l'epoque moderne TD02</t>
  </si>
  <si>
    <t xml:space="preserve">HI01Y020-TD02</t>
  </si>
  <si>
    <t xml:space="preserve">Introduction a l'histoire Europeenne de l'epoque moderne TD03</t>
  </si>
  <si>
    <t xml:space="preserve">HI01Y020-TD03</t>
  </si>
  <si>
    <t xml:space="preserve">Introduction a l'histoire Europeenne de l'epoque moderne TD04</t>
  </si>
  <si>
    <t xml:space="preserve">HI01Y020-TD04</t>
  </si>
  <si>
    <t xml:space="preserve">Introduction a l'histoire Europeenne de l'epoque moderne TD05</t>
  </si>
  <si>
    <t xml:space="preserve">HI01Y020-TD05</t>
  </si>
  <si>
    <t xml:space="preserve">Introduction a l'histoire Europeenne de l'epoque moderne TD06</t>
  </si>
  <si>
    <t xml:space="preserve">HI01Y020-TD06</t>
  </si>
  <si>
    <t xml:space="preserve">Introduction a l'histoire Europeenne de l'epoque moderne TD07</t>
  </si>
  <si>
    <t xml:space="preserve">HI01Y020-TD07</t>
  </si>
  <si>
    <t xml:space="preserve">Methodo travail universitaire/Decouverte du monde du travail</t>
  </si>
  <si>
    <t xml:space="preserve">H43-HI01Y040</t>
  </si>
  <si>
    <t xml:space="preserve">Monde musulman 1 : Maghreb</t>
  </si>
  <si>
    <t xml:space="preserve">H43-HI02Y010</t>
  </si>
  <si>
    <t xml:space="preserve">Monde.mu1</t>
  </si>
  <si>
    <t xml:space="preserve">Monde musulman 1 : Maghreb 1</t>
  </si>
  <si>
    <t xml:space="preserve">HI02Y010-54540</t>
  </si>
  <si>
    <t xml:space="preserve">Monde musulman 1 : Maghreb CMTD701</t>
  </si>
  <si>
    <t xml:space="preserve">HI02Y010-CMTD701</t>
  </si>
  <si>
    <t xml:space="preserve">Monde musulman 1 : Maghreb CMTD702</t>
  </si>
  <si>
    <t xml:space="preserve">HI02Y010-CMTD702</t>
  </si>
  <si>
    <t xml:space="preserve">Monde musulman 1 : Maghreb T</t>
  </si>
  <si>
    <t xml:space="preserve">HI02Y010-54541</t>
  </si>
  <si>
    <t xml:space="preserve">Sources de l'histoire</t>
  </si>
  <si>
    <t xml:space="preserve">H43-HI01Y010</t>
  </si>
  <si>
    <t xml:space="preserve">Sources</t>
  </si>
  <si>
    <t xml:space="preserve">Sources de l'histoire 1</t>
  </si>
  <si>
    <t xml:space="preserve">HI01Y010-51501</t>
  </si>
  <si>
    <t xml:space="preserve">Sources de l'histoire 2</t>
  </si>
  <si>
    <t xml:space="preserve">HI01Y010-51502</t>
  </si>
  <si>
    <t xml:space="preserve">Sources de l'histoire 3</t>
  </si>
  <si>
    <t xml:space="preserve">HI01Y010-51503</t>
  </si>
  <si>
    <t xml:space="preserve">Sources de l'histoire 4</t>
  </si>
  <si>
    <t xml:space="preserve">HI01Y010-51504</t>
  </si>
  <si>
    <t xml:space="preserve">Sources de l'histoire 5</t>
  </si>
  <si>
    <t xml:space="preserve">HI01Y010-51505</t>
  </si>
  <si>
    <t xml:space="preserve">Sources de l'histoire 6</t>
  </si>
  <si>
    <t xml:space="preserve">HI01Y010-51506</t>
  </si>
  <si>
    <t xml:space="preserve">Sources de l'histoire 7</t>
  </si>
  <si>
    <t xml:space="preserve">HI01Y010-56472</t>
  </si>
  <si>
    <t xml:space="preserve">Sources de l'histoire 8</t>
  </si>
  <si>
    <t xml:space="preserve">HI01Y010-51508</t>
  </si>
  <si>
    <t xml:space="preserve">HI01Y010-CM01</t>
  </si>
  <si>
    <t xml:space="preserve">Sources de l'histoire T</t>
  </si>
  <si>
    <t xml:space="preserve">HI01Y010-63066</t>
  </si>
  <si>
    <t xml:space="preserve">Sources de l'histoire TD01</t>
  </si>
  <si>
    <t xml:space="preserve">HI01Y010-TD01</t>
  </si>
  <si>
    <t xml:space="preserve">Sources de l'histoire TD02</t>
  </si>
  <si>
    <t xml:space="preserve">HI01Y010-TD02</t>
  </si>
  <si>
    <t xml:space="preserve">Sources de l'histoire TD03</t>
  </si>
  <si>
    <t xml:space="preserve">HI01Y010-TD03</t>
  </si>
  <si>
    <t xml:space="preserve">Sources de l'histoire TD04</t>
  </si>
  <si>
    <t xml:space="preserve">HI01Y010-TD04</t>
  </si>
  <si>
    <t xml:space="preserve">Sources de l'histoire TD05</t>
  </si>
  <si>
    <t xml:space="preserve">HI01Y010-TD05</t>
  </si>
  <si>
    <t xml:space="preserve">Sources de l'histoire TD06</t>
  </si>
  <si>
    <t xml:space="preserve">HI01Y010-TD06</t>
  </si>
  <si>
    <t xml:space="preserve">Sources de l'histoire TD07</t>
  </si>
  <si>
    <t xml:space="preserve">HI01Y010-TD07</t>
  </si>
  <si>
    <t xml:space="preserve">Sources de l'histoire TD08</t>
  </si>
  <si>
    <t xml:space="preserve">HI01Y010-TD08</t>
  </si>
  <si>
    <t xml:space="preserve">Turquie, Iran, Inde</t>
  </si>
  <si>
    <t xml:space="preserve">H43-HI02Y060</t>
  </si>
  <si>
    <t xml:space="preserve">Tur.Ir.Ind.</t>
  </si>
  <si>
    <t xml:space="preserve">L2 GEOGRAPHIE ET AMENAGEMENT - DL ECONOMIE/GEOGRA. - GM</t>
  </si>
  <si>
    <t xml:space="preserve">LGGA22</t>
  </si>
  <si>
    <t xml:space="preserve">L2 HISTOIRE - GM</t>
  </si>
  <si>
    <t xml:space="preserve">LGHI02</t>
  </si>
  <si>
    <t xml:space="preserve">Afrique subsaharienne 2</t>
  </si>
  <si>
    <t xml:space="preserve">H43-HI04Y020</t>
  </si>
  <si>
    <t xml:space="preserve">Afr.sub2</t>
  </si>
  <si>
    <t xml:space="preserve">Afrique subsaharienne 2 1</t>
  </si>
  <si>
    <t xml:space="preserve">HI04Y020-53513</t>
  </si>
  <si>
    <t xml:space="preserve">Afrique subsaharienne 2 CMTD701</t>
  </si>
  <si>
    <t xml:space="preserve">HI04Y020-CMTD701</t>
  </si>
  <si>
    <t xml:space="preserve">Afrique subsaharienne 2 T</t>
  </si>
  <si>
    <t xml:space="preserve">HI04Y020-54550</t>
  </si>
  <si>
    <t xml:space="preserve">Amerique latine 2</t>
  </si>
  <si>
    <t xml:space="preserve">H43-HI04Y040</t>
  </si>
  <si>
    <t xml:space="preserve">Am.lat2</t>
  </si>
  <si>
    <t xml:space="preserve">Amerique latine 2 101</t>
  </si>
  <si>
    <t xml:space="preserve">HI04Y040-53514</t>
  </si>
  <si>
    <t xml:space="preserve">Amerique latine 2 CMTD701</t>
  </si>
  <si>
    <t xml:space="preserve">HI04Y040-CMTD701</t>
  </si>
  <si>
    <t xml:space="preserve">Amerique latine 2 T</t>
  </si>
  <si>
    <t xml:space="preserve">HI04Y040-54553</t>
  </si>
  <si>
    <t xml:space="preserve">Asie du Sud</t>
  </si>
  <si>
    <t xml:space="preserve">H43-HI04Y030</t>
  </si>
  <si>
    <t xml:space="preserve">Asie.S1</t>
  </si>
  <si>
    <t xml:space="preserve">Asie du Sud 1</t>
  </si>
  <si>
    <t xml:space="preserve">HI04Y030-54551</t>
  </si>
  <si>
    <t xml:space="preserve">Asie du Sud CMTD701</t>
  </si>
  <si>
    <t xml:space="preserve">HI04Y030-CMTD701</t>
  </si>
  <si>
    <t xml:space="preserve">Asie du Sud T</t>
  </si>
  <si>
    <t xml:space="preserve">HI04Y030-54552</t>
  </si>
  <si>
    <t xml:space="preserve">Asie du Sud-Est 2</t>
  </si>
  <si>
    <t xml:space="preserve">H43-HI04Y050</t>
  </si>
  <si>
    <t xml:space="preserve">Asie.SE2</t>
  </si>
  <si>
    <t xml:space="preserve">Asie du Sud-Est 2 1</t>
  </si>
  <si>
    <t xml:space="preserve">HI04Y050-54554</t>
  </si>
  <si>
    <t xml:space="preserve">Asie du Sud-Est 2 2</t>
  </si>
  <si>
    <t xml:space="preserve">HI04Y050-54555</t>
  </si>
  <si>
    <t xml:space="preserve">Asie du Sud-Est 2 CMTD701</t>
  </si>
  <si>
    <t xml:space="preserve">HI04Y050-CMTD701</t>
  </si>
  <si>
    <t xml:space="preserve">Hist. Europe XIXe s : aspects politiques et internationaux</t>
  </si>
  <si>
    <t xml:space="preserve">H43-HI04Y090</t>
  </si>
  <si>
    <t xml:space="preserve">Eur.XIXe.pol</t>
  </si>
  <si>
    <t xml:space="preserve">Hist. Europe XIXe s : aspects politiques et internationaux 1</t>
  </si>
  <si>
    <t xml:space="preserve">HI04Y090-54172</t>
  </si>
  <si>
    <t xml:space="preserve">Hist. Europe XIXe s : aspects politiques et internationaux 2</t>
  </si>
  <si>
    <t xml:space="preserve">HI04Y090-54564</t>
  </si>
  <si>
    <t xml:space="preserve">Hist. Europe XIXe s : aspects politiques et internationaux CM01</t>
  </si>
  <si>
    <t xml:space="preserve">HI04Y090-CM01</t>
  </si>
  <si>
    <t xml:space="preserve">Hist. Europe XIXe s : aspects politiques et internationaux T</t>
  </si>
  <si>
    <t xml:space="preserve">HI04Y090-54565</t>
  </si>
  <si>
    <t xml:space="preserve">Hist. Europe XIXe s : aspects politiques et internationaux TD01</t>
  </si>
  <si>
    <t xml:space="preserve">HI04Y090-TD01</t>
  </si>
  <si>
    <t xml:space="preserve">Hist. Europe XIXe s : aspects politiques et internationaux TD02</t>
  </si>
  <si>
    <t xml:space="preserve">HI04Y090-TD02</t>
  </si>
  <si>
    <t xml:space="preserve">Hist. Europe XIXe siecle, aspects eco. sociaux et culturels</t>
  </si>
  <si>
    <t xml:space="preserve">H43-HI03Y030</t>
  </si>
  <si>
    <t xml:space="preserve">Eur.XIXe.eco.sc</t>
  </si>
  <si>
    <t xml:space="preserve">Hist. Europe XIXe siecle, aspects eco. sociaux et culturels 1</t>
  </si>
  <si>
    <t xml:space="preserve">HI03Y030-54523</t>
  </si>
  <si>
    <t xml:space="preserve">Hist. Europe XIXe siecle, aspects eco. sociaux et culturels 2</t>
  </si>
  <si>
    <t xml:space="preserve">HI03Y030-54524</t>
  </si>
  <si>
    <t xml:space="preserve">Hist. Europe XIXe siecle, aspects eco. sociaux et culturels 3</t>
  </si>
  <si>
    <t xml:space="preserve">HI03Y030-54525</t>
  </si>
  <si>
    <t xml:space="preserve">Hist. Europe XIXe siecle, aspects eco. sociaux et culturels 4</t>
  </si>
  <si>
    <t xml:space="preserve">HI03Y030-53002</t>
  </si>
  <si>
    <t xml:space="preserve">Hist. Europe XIXe siecle, aspects eco. sociaux et culturels 5</t>
  </si>
  <si>
    <t xml:space="preserve">HI03Y030-54526</t>
  </si>
  <si>
    <t xml:space="preserve">Hist. Europe XIXe siecle, aspects eco. sociaux et culturels 6</t>
  </si>
  <si>
    <t xml:space="preserve">HI03Y030-53003</t>
  </si>
  <si>
    <t xml:space="preserve">HI03Y030-CM01</t>
  </si>
  <si>
    <t xml:space="preserve">Hist. Europe XIXe siecle, aspects eco. sociaux et culturels T</t>
  </si>
  <si>
    <t xml:space="preserve">HI03Y030-54527</t>
  </si>
  <si>
    <t xml:space="preserve">Hist. Europe XIXe siecle, aspects eco. sociaux et culturels TD01</t>
  </si>
  <si>
    <t xml:space="preserve">HI03Y030-TD01</t>
  </si>
  <si>
    <t xml:space="preserve">Hist. Europe XIXe siecle, aspects eco. sociaux et culturels TD02</t>
  </si>
  <si>
    <t xml:space="preserve">HI03Y030-TD02</t>
  </si>
  <si>
    <t xml:space="preserve">Hist. Europe XIXe siecle, aspects eco. sociaux et culturels TD03</t>
  </si>
  <si>
    <t xml:space="preserve">HI03Y030-TD03</t>
  </si>
  <si>
    <t xml:space="preserve">Hist. Europe XIXe siecle, aspects eco. sociaux et culturels TD04</t>
  </si>
  <si>
    <t xml:space="preserve">HI03Y030-TD04</t>
  </si>
  <si>
    <t xml:space="preserve">Hist. Europe XIXe siecle, aspects eco. sociaux et culturels TD05</t>
  </si>
  <si>
    <t xml:space="preserve">HI03Y030-TD05</t>
  </si>
  <si>
    <t xml:space="preserve">Hist. Europe XIXe siecle, aspects eco. sociaux et culturels TD06</t>
  </si>
  <si>
    <t xml:space="preserve">HI03Y030-TD06</t>
  </si>
  <si>
    <t xml:space="preserve">Histoire Moderne 2</t>
  </si>
  <si>
    <t xml:space="preserve">H43-HI03Y020</t>
  </si>
  <si>
    <t xml:space="preserve">H.mod2</t>
  </si>
  <si>
    <t xml:space="preserve">Histoire Moderne 2 1</t>
  </si>
  <si>
    <t xml:space="preserve">HI03Y020-54516</t>
  </si>
  <si>
    <t xml:space="preserve">Histoire Moderne 2 2</t>
  </si>
  <si>
    <t xml:space="preserve">HI03Y020-54517</t>
  </si>
  <si>
    <t xml:space="preserve">Histoire Moderne 2 3</t>
  </si>
  <si>
    <t xml:space="preserve">HI03Y020-54518</t>
  </si>
  <si>
    <t xml:space="preserve">Histoire Moderne 2 4</t>
  </si>
  <si>
    <t xml:space="preserve">HI03Y020-54519</t>
  </si>
  <si>
    <t xml:space="preserve">Histoire Moderne 2 5</t>
  </si>
  <si>
    <t xml:space="preserve">HI03Y020-54520</t>
  </si>
  <si>
    <t xml:space="preserve">Histoire Moderne 2 6</t>
  </si>
  <si>
    <t xml:space="preserve">HI03Y020-54521</t>
  </si>
  <si>
    <t xml:space="preserve">Histoire Moderne 2 CM01</t>
  </si>
  <si>
    <t xml:space="preserve">HI03Y020-CM01</t>
  </si>
  <si>
    <t xml:space="preserve">Histoire Moderne 2 CM02</t>
  </si>
  <si>
    <t xml:space="preserve">HI03Y020-CM02</t>
  </si>
  <si>
    <t xml:space="preserve">Histoire Moderne 2 T</t>
  </si>
  <si>
    <t xml:space="preserve">HI03Y020-54522</t>
  </si>
  <si>
    <t xml:space="preserve">Histoire Moderne 2 TD01</t>
  </si>
  <si>
    <t xml:space="preserve">HI03Y020-TD01</t>
  </si>
  <si>
    <t xml:space="preserve">Histoire Moderne 2 TD02</t>
  </si>
  <si>
    <t xml:space="preserve">HI03Y020-TD02</t>
  </si>
  <si>
    <t xml:space="preserve">Histoire Moderne 2 TD03</t>
  </si>
  <si>
    <t xml:space="preserve">HI03Y020-TD03</t>
  </si>
  <si>
    <t xml:space="preserve">Histoire Moderne 2 TD04</t>
  </si>
  <si>
    <t xml:space="preserve">HI03Y020-TD04</t>
  </si>
  <si>
    <t xml:space="preserve">Histoire Moderne 2 TD05</t>
  </si>
  <si>
    <t xml:space="preserve">HI03Y020-TD05</t>
  </si>
  <si>
    <t xml:space="preserve">Histoire Moderne 2 TD06</t>
  </si>
  <si>
    <t xml:space="preserve">HI03Y020-TD06</t>
  </si>
  <si>
    <t xml:space="preserve">Histoire ancienne 2</t>
  </si>
  <si>
    <t xml:space="preserve">H43-HI04Y060</t>
  </si>
  <si>
    <t xml:space="preserve">H.anc2</t>
  </si>
  <si>
    <t xml:space="preserve">Histoire ancienne 2 1</t>
  </si>
  <si>
    <t xml:space="preserve">HI04Y060-54556</t>
  </si>
  <si>
    <t xml:space="preserve">Histoire ancienne 2 2</t>
  </si>
  <si>
    <t xml:space="preserve">HI04Y060-51043</t>
  </si>
  <si>
    <t xml:space="preserve">Histoire ancienne 2 3</t>
  </si>
  <si>
    <t xml:space="preserve">HI04Y060-51108</t>
  </si>
  <si>
    <t xml:space="preserve">Histoire ancienne 2 4</t>
  </si>
  <si>
    <t xml:space="preserve">HI04Y060-54557</t>
  </si>
  <si>
    <t xml:space="preserve">Histoire ancienne 2 5</t>
  </si>
  <si>
    <t xml:space="preserve">HI04Y060-51113</t>
  </si>
  <si>
    <t xml:space="preserve">Histoire ancienne 2 CM01</t>
  </si>
  <si>
    <t xml:space="preserve">HI04Y060-CM01</t>
  </si>
  <si>
    <t xml:space="preserve">Histoire ancienne 2 CM02</t>
  </si>
  <si>
    <t xml:space="preserve">HI04Y060-CM02</t>
  </si>
  <si>
    <t xml:space="preserve">Histoire ancienne 2 T</t>
  </si>
  <si>
    <t xml:space="preserve">HI04Y060-54558</t>
  </si>
  <si>
    <t xml:space="preserve">Histoire ancienne 2 TD01</t>
  </si>
  <si>
    <t xml:space="preserve">HI04Y060-TD01</t>
  </si>
  <si>
    <t xml:space="preserve">Histoire ancienne 2 TD02</t>
  </si>
  <si>
    <t xml:space="preserve">HI04Y060-TD02</t>
  </si>
  <si>
    <t xml:space="preserve">Histoire ancienne 2 TD03</t>
  </si>
  <si>
    <t xml:space="preserve">HI04Y060-TD03</t>
  </si>
  <si>
    <t xml:space="preserve">Histoire ancienne 2 TD04</t>
  </si>
  <si>
    <t xml:space="preserve">HI04Y060-TD04</t>
  </si>
  <si>
    <t xml:space="preserve">Histoire ancienne 2 TD05</t>
  </si>
  <si>
    <t xml:space="preserve">HI04Y060-TD05</t>
  </si>
  <si>
    <t xml:space="preserve">Histoire ancienne 2 TD06</t>
  </si>
  <si>
    <t xml:space="preserve">HI04Y060-TD06</t>
  </si>
  <si>
    <t xml:space="preserve">Histoire de la mondialisation : XVIe-XXe siecle</t>
  </si>
  <si>
    <t xml:space="preserve">H43-HI04Y070</t>
  </si>
  <si>
    <t xml:space="preserve">mondia.</t>
  </si>
  <si>
    <t xml:space="preserve">Histoire de la mondialisation : XVIe-XXe siecle 1</t>
  </si>
  <si>
    <t xml:space="preserve">HI04Y070-54167</t>
  </si>
  <si>
    <t xml:space="preserve">Histoire de la mondialisation : XVIe-XXe siecle 2</t>
  </si>
  <si>
    <t xml:space="preserve">HI04Y070-54559</t>
  </si>
  <si>
    <t xml:space="preserve">Histoire de la mondialisation : XVIe-XXe siecle 3</t>
  </si>
  <si>
    <t xml:space="preserve">HI04Y070-54168</t>
  </si>
  <si>
    <t xml:space="preserve">Histoire de la mondialisation : XVIe-XXe siecle 4</t>
  </si>
  <si>
    <t xml:space="preserve">HI04Y070-54560</t>
  </si>
  <si>
    <t xml:space="preserve">Histoire de la mondialisation : XVIe-XXe siecle 5</t>
  </si>
  <si>
    <t xml:space="preserve">HI04Y070-54169</t>
  </si>
  <si>
    <t xml:space="preserve">Histoire de la mondialisation : XVIe-XXe siecle CM01</t>
  </si>
  <si>
    <t xml:space="preserve">HI04Y070-CM01</t>
  </si>
  <si>
    <t xml:space="preserve">Histoire de la mondialisation : XVIe-XXe siecle T</t>
  </si>
  <si>
    <t xml:space="preserve">HI04Y070-54561</t>
  </si>
  <si>
    <t xml:space="preserve">Histoire de la mondialisation : XVIe-XXe siecle TD01</t>
  </si>
  <si>
    <t xml:space="preserve">HI04Y070-TD01</t>
  </si>
  <si>
    <t xml:space="preserve">Histoire de la mondialisation : XVIe-XXe siecle TD02</t>
  </si>
  <si>
    <t xml:space="preserve">HI04Y070-TD02</t>
  </si>
  <si>
    <t xml:space="preserve">Histoire de la mondialisation : XVIe-XXe siecle TD03</t>
  </si>
  <si>
    <t xml:space="preserve">HI04Y070-TD03</t>
  </si>
  <si>
    <t xml:space="preserve">Histoire de la mondialisation : XVIe-XXe siecle TD04</t>
  </si>
  <si>
    <t xml:space="preserve">HI04Y070-TD04</t>
  </si>
  <si>
    <t xml:space="preserve">Historiographies : Europe et mondes</t>
  </si>
  <si>
    <t xml:space="preserve">H43-HI04Y100</t>
  </si>
  <si>
    <t xml:space="preserve">Historio</t>
  </si>
  <si>
    <t xml:space="preserve">Historiographies : Europe et mondes 1</t>
  </si>
  <si>
    <t xml:space="preserve">HI04Y100-54566</t>
  </si>
  <si>
    <t xml:space="preserve">Historiographies : Europe et mondes 2</t>
  </si>
  <si>
    <t xml:space="preserve">HI04Y100-54173</t>
  </si>
  <si>
    <t xml:space="preserve">Historiographies : Europe et mondes 3</t>
  </si>
  <si>
    <t xml:space="preserve">HI04Y100-54174</t>
  </si>
  <si>
    <t xml:space="preserve">Historiographies : Europe et mondes 4</t>
  </si>
  <si>
    <t xml:space="preserve">HI04Y100-54567</t>
  </si>
  <si>
    <t xml:space="preserve">Historiographies : Europe et mondes 5</t>
  </si>
  <si>
    <t xml:space="preserve">HI04Y100-54175</t>
  </si>
  <si>
    <t xml:space="preserve">HI04Y100-CM01</t>
  </si>
  <si>
    <t xml:space="preserve">Historiographies : Europe et mondes T</t>
  </si>
  <si>
    <t xml:space="preserve">HI04Y100-57671</t>
  </si>
  <si>
    <t xml:space="preserve">Historiographies : Europe et mondes TD01</t>
  </si>
  <si>
    <t xml:space="preserve">HI04Y100-TD01</t>
  </si>
  <si>
    <t xml:space="preserve">Historiographies : Europe et mondes TD02</t>
  </si>
  <si>
    <t xml:space="preserve">HI04Y100-TD02</t>
  </si>
  <si>
    <t xml:space="preserve">Historiographies : Europe et mondes TD03</t>
  </si>
  <si>
    <t xml:space="preserve">HI04Y100-TD03</t>
  </si>
  <si>
    <t xml:space="preserve">Historiographies : Europe et mondes TD04</t>
  </si>
  <si>
    <t xml:space="preserve">HI04Y100-TD04</t>
  </si>
  <si>
    <t xml:space="preserve">Humanites : decouverte des grands textes des Sciences hum.</t>
  </si>
  <si>
    <t xml:space="preserve">H43-HI03Y050</t>
  </si>
  <si>
    <t xml:space="preserve">Huma</t>
  </si>
  <si>
    <t xml:space="preserve">Humanites : decouverte des grands textes des Sciences hum. 1</t>
  </si>
  <si>
    <t xml:space="preserve">HI03Y050-59558</t>
  </si>
  <si>
    <t xml:space="preserve">Humanites : decouverte des grands textes des Sciences hum. CMTD701</t>
  </si>
  <si>
    <t xml:space="preserve">HI03Y050-CMTD701</t>
  </si>
  <si>
    <t xml:space="preserve">Humanites : decouverte des grands textes des Sciences hum. CMTD702</t>
  </si>
  <si>
    <t xml:space="preserve">HI03Y050-CMTD702</t>
  </si>
  <si>
    <t xml:space="preserve">Humanites : decouverte des grands textes des Sciences hum. T</t>
  </si>
  <si>
    <t xml:space="preserve">HI03Y050-59559</t>
  </si>
  <si>
    <t xml:space="preserve">Informatique et histoire</t>
  </si>
  <si>
    <t xml:space="preserve">H43-HI04Y110</t>
  </si>
  <si>
    <t xml:space="preserve">Infor&amp;H</t>
  </si>
  <si>
    <t xml:space="preserve">Informatique et histoire 1</t>
  </si>
  <si>
    <t xml:space="preserve">HI04Y110-54568</t>
  </si>
  <si>
    <t xml:space="preserve">Informatique et histoire 2</t>
  </si>
  <si>
    <t xml:space="preserve">HI04Y110-54120</t>
  </si>
  <si>
    <t xml:space="preserve">Informatique et histoire 3</t>
  </si>
  <si>
    <t xml:space="preserve">HI04Y110-54121</t>
  </si>
  <si>
    <t xml:space="preserve">Informatique et histoire 4</t>
  </si>
  <si>
    <t xml:space="preserve">HI04Y110-54569</t>
  </si>
  <si>
    <t xml:space="preserve">Informatique et histoire CM01</t>
  </si>
  <si>
    <t xml:space="preserve">HI04Y110-CM01</t>
  </si>
  <si>
    <t xml:space="preserve">Informatique et histoire T</t>
  </si>
  <si>
    <t xml:space="preserve">HI04Y110-54570</t>
  </si>
  <si>
    <t xml:space="preserve">Informatique et histoire TP701</t>
  </si>
  <si>
    <t xml:space="preserve">HI04Y110-TP701</t>
  </si>
  <si>
    <t xml:space="preserve">Informatique et histoire TP702</t>
  </si>
  <si>
    <t xml:space="preserve">HI04Y110-TP702</t>
  </si>
  <si>
    <t xml:space="preserve">Informatique et histoire TP703</t>
  </si>
  <si>
    <t xml:space="preserve">HI04Y110-TP703</t>
  </si>
  <si>
    <t xml:space="preserve">Informatique et histoire TP704</t>
  </si>
  <si>
    <t xml:space="preserve">HI04Y110-TP704</t>
  </si>
  <si>
    <t xml:space="preserve">Initiation a l'histoire du genre</t>
  </si>
  <si>
    <t xml:space="preserve">H43-HI03Y040</t>
  </si>
  <si>
    <t xml:space="preserve">genre</t>
  </si>
  <si>
    <t xml:space="preserve">Initiation a l'histoire du genre 1</t>
  </si>
  <si>
    <t xml:space="preserve">HI03Y040-55869</t>
  </si>
  <si>
    <t xml:space="preserve">Initiation a l'histoire du genre 2</t>
  </si>
  <si>
    <t xml:space="preserve">HI03Y040-54528</t>
  </si>
  <si>
    <t xml:space="preserve">Initiation a l'histoire du genre 3</t>
  </si>
  <si>
    <t xml:space="preserve">HI03Y040-54529</t>
  </si>
  <si>
    <t xml:space="preserve">Initiation a l'histoire du genre 4</t>
  </si>
  <si>
    <t xml:space="preserve">HI03Y040-54530</t>
  </si>
  <si>
    <t xml:space="preserve">Initiation a l'histoire du genre 5</t>
  </si>
  <si>
    <t xml:space="preserve">HI03Y040-54531</t>
  </si>
  <si>
    <t xml:space="preserve">Initiation a l'histoire du genre 6</t>
  </si>
  <si>
    <t xml:space="preserve">HI03Y040-54532</t>
  </si>
  <si>
    <t xml:space="preserve">HI03Y040-CM01</t>
  </si>
  <si>
    <t xml:space="preserve">Initiation a l'histoire du genre T</t>
  </si>
  <si>
    <t xml:space="preserve">HI03Y040-54533</t>
  </si>
  <si>
    <t xml:space="preserve">Initiation a l'histoire du genre TD01</t>
  </si>
  <si>
    <t xml:space="preserve">HI03Y040-TD01</t>
  </si>
  <si>
    <t xml:space="preserve">Initiation a l'histoire du genre TD02</t>
  </si>
  <si>
    <t xml:space="preserve">HI03Y040-TD02</t>
  </si>
  <si>
    <t xml:space="preserve">Initiation a l'histoire du genre TD03</t>
  </si>
  <si>
    <t xml:space="preserve">HI03Y040-TD03</t>
  </si>
  <si>
    <t xml:space="preserve">Initiation a l'histoire du genre TD04</t>
  </si>
  <si>
    <t xml:space="preserve">HI03Y040-TD04</t>
  </si>
  <si>
    <t xml:space="preserve">Initiation a l'histoire du genre TD05</t>
  </si>
  <si>
    <t xml:space="preserve">HI03Y040-TD05</t>
  </si>
  <si>
    <t xml:space="preserve">L'europe dans le monde : histoire politique et culturelle</t>
  </si>
  <si>
    <t xml:space="preserve">H43-HI04Y080</t>
  </si>
  <si>
    <t xml:space="preserve">Eur.ds.monde</t>
  </si>
  <si>
    <t xml:space="preserve">L'europe dans le monde : histoire politique et culturelle 1</t>
  </si>
  <si>
    <t xml:space="preserve">HI04Y080-54170</t>
  </si>
  <si>
    <t xml:space="preserve">L'europe dans le monde : histoire politique et culturelle 2</t>
  </si>
  <si>
    <t xml:space="preserve">HI04Y080-54562</t>
  </si>
  <si>
    <t xml:space="preserve">L'europe dans le monde : histoire politique et culturelle 3</t>
  </si>
  <si>
    <t xml:space="preserve">HI04Y080-54171</t>
  </si>
  <si>
    <t xml:space="preserve">L'europe dans le monde : histoire politique et culturelle CM01</t>
  </si>
  <si>
    <t xml:space="preserve">HI04Y080-CM01</t>
  </si>
  <si>
    <t xml:space="preserve">L'europe dans le monde : histoire politique et culturelle T</t>
  </si>
  <si>
    <t xml:space="preserve">HI04Y080-54563</t>
  </si>
  <si>
    <t xml:space="preserve">L'europe dans le monde : histoire politique et culturelle TD01</t>
  </si>
  <si>
    <t xml:space="preserve">HI04Y080-TD01</t>
  </si>
  <si>
    <t xml:space="preserve">L'europe dans le monde : histoire politique et culturelle TD02</t>
  </si>
  <si>
    <t xml:space="preserve">HI04Y080-TD02</t>
  </si>
  <si>
    <t xml:space="preserve">L'europe dans le monde : histoire politique et culturelle TD03</t>
  </si>
  <si>
    <t xml:space="preserve">HI04Y080-TD03</t>
  </si>
  <si>
    <t xml:space="preserve">Mondes musulmans 2</t>
  </si>
  <si>
    <t xml:space="preserve">H43-HI04Y010</t>
  </si>
  <si>
    <t xml:space="preserve">Mondes.mu2</t>
  </si>
  <si>
    <t xml:space="preserve">Mondes musulmans 2 1</t>
  </si>
  <si>
    <t xml:space="preserve">HI04Y010-53512</t>
  </si>
  <si>
    <t xml:space="preserve">Mondes musulmans 2 CMTD701</t>
  </si>
  <si>
    <t xml:space="preserve">HI04Y010-CMTD701</t>
  </si>
  <si>
    <t xml:space="preserve">Mondes musulmans 2 T</t>
  </si>
  <si>
    <t xml:space="preserve">HI04Y010-54549</t>
  </si>
  <si>
    <t xml:space="preserve">bas Moyen-age</t>
  </si>
  <si>
    <t xml:space="preserve">H43-HI03Y010</t>
  </si>
  <si>
    <t xml:space="preserve">bas Moy-age</t>
  </si>
  <si>
    <t xml:space="preserve">bas Moyen-age 1</t>
  </si>
  <si>
    <t xml:space="preserve">HI03Y010-54509</t>
  </si>
  <si>
    <t xml:space="preserve">bas Moyen-age 2</t>
  </si>
  <si>
    <t xml:space="preserve">HI03Y010-54510</t>
  </si>
  <si>
    <t xml:space="preserve">bas Moyen-age 3</t>
  </si>
  <si>
    <t xml:space="preserve">HI03Y010-54511</t>
  </si>
  <si>
    <t xml:space="preserve">bas Moyen-age 4</t>
  </si>
  <si>
    <t xml:space="preserve">HI03Y010-54512</t>
  </si>
  <si>
    <t xml:space="preserve">bas Moyen-age 5</t>
  </si>
  <si>
    <t xml:space="preserve">HI03Y010-54513</t>
  </si>
  <si>
    <t xml:space="preserve">bas Moyen-age 6</t>
  </si>
  <si>
    <t xml:space="preserve">HI03Y010-54514</t>
  </si>
  <si>
    <t xml:space="preserve">bas Moyen-age CM01</t>
  </si>
  <si>
    <t xml:space="preserve">HI03Y010-CM01</t>
  </si>
  <si>
    <t xml:space="preserve">bas Moyen-age T</t>
  </si>
  <si>
    <t xml:space="preserve">HI03Y010-54515</t>
  </si>
  <si>
    <t xml:space="preserve">bas Moyen-age TD01</t>
  </si>
  <si>
    <t xml:space="preserve">HI03Y010-TD01</t>
  </si>
  <si>
    <t xml:space="preserve">bas Moyen-age TD02</t>
  </si>
  <si>
    <t xml:space="preserve">HI03Y010-TD02</t>
  </si>
  <si>
    <t xml:space="preserve">bas Moyen-age TD03</t>
  </si>
  <si>
    <t xml:space="preserve">HI03Y010-TD03</t>
  </si>
  <si>
    <t xml:space="preserve">bas Moyen-age TD04</t>
  </si>
  <si>
    <t xml:space="preserve">HI03Y010-TD04</t>
  </si>
  <si>
    <t xml:space="preserve">bas Moyen-age TD05</t>
  </si>
  <si>
    <t xml:space="preserve">HI03Y010-TD05</t>
  </si>
  <si>
    <t xml:space="preserve">bas Moyen-age TD06</t>
  </si>
  <si>
    <t xml:space="preserve">HI03Y010-TD06</t>
  </si>
  <si>
    <t xml:space="preserve">bas Moyen-age TD07</t>
  </si>
  <si>
    <t xml:space="preserve">HI03Y010-TD07</t>
  </si>
  <si>
    <t xml:space="preserve">L3 HISTOIRE - GM</t>
  </si>
  <si>
    <t xml:space="preserve">LGHI03</t>
  </si>
  <si>
    <t xml:space="preserve">REUNIONS</t>
  </si>
  <si>
    <t xml:space="preserve">SEMESTRE 5</t>
  </si>
  <si>
    <t xml:space="preserve">Anglais pour Historiens</t>
  </si>
  <si>
    <t xml:space="preserve">Grece 2 : Politique, societe et culture en Grece</t>
  </si>
  <si>
    <t xml:space="preserve">H43-HI05Y010</t>
  </si>
  <si>
    <t xml:space="preserve">Rome 2 : Histoire et anthropologie politique du monde romain</t>
  </si>
  <si>
    <t xml:space="preserve">H43-HI05Y020</t>
  </si>
  <si>
    <t xml:space="preserve">Rome 3 : Histoire culturelle et anthropologie</t>
  </si>
  <si>
    <t xml:space="preserve">H43-HI05Y030</t>
  </si>
  <si>
    <t xml:space="preserve">Histoire economique et sociale du Moyen Age</t>
  </si>
  <si>
    <t xml:space="preserve">H43-HI05Y040</t>
  </si>
  <si>
    <t xml:space="preserve">Groupes sociaux et consommation : approche cult mat medieval</t>
  </si>
  <si>
    <t xml:space="preserve">H43-HI05Y050</t>
  </si>
  <si>
    <t xml:space="preserve">Histoire des mondes musulmans medievaux</t>
  </si>
  <si>
    <t xml:space="preserve">H43-HI05Y060</t>
  </si>
  <si>
    <t xml:space="preserve">Vivre dans l'espace du Saint-Empire romain germanique</t>
  </si>
  <si>
    <t xml:space="preserve">H43-HI05Y070</t>
  </si>
  <si>
    <t xml:space="preserve">Savants et Inventeurs</t>
  </si>
  <si>
    <t xml:space="preserve">H43-HI05Y080</t>
  </si>
  <si>
    <t xml:space="preserve">Histoire politique de la societe. Amerique latine,</t>
  </si>
  <si>
    <t xml:space="preserve">H43-HI05Y090</t>
  </si>
  <si>
    <t xml:space="preserve">Genre, individu, societe ( XIXe-XXe siecles ).</t>
  </si>
  <si>
    <t xml:space="preserve">H43-HI05Y100</t>
  </si>
  <si>
    <t xml:space="preserve">Histoire des gauches : le communisme au XXe siecle</t>
  </si>
  <si>
    <t xml:space="preserve">H43-HI05Y110</t>
  </si>
  <si>
    <t xml:space="preserve">Histoire de l'Asie : culture et religion.</t>
  </si>
  <si>
    <t xml:space="preserve">H43-HI05Y120</t>
  </si>
  <si>
    <t xml:space="preserve">L?Afrique subsaharienne au XXe siecle</t>
  </si>
  <si>
    <t xml:space="preserve">H43-HI05Y130</t>
  </si>
  <si>
    <t xml:space="preserve">Histoire des Ameriques noires</t>
  </si>
  <si>
    <t xml:space="preserve">H43-HI05Y140</t>
  </si>
  <si>
    <t xml:space="preserve">Les images dans le Moyen Age occidental chretien</t>
  </si>
  <si>
    <t xml:space="preserve">H43-HI05Y150</t>
  </si>
  <si>
    <t xml:space="preserve">Histoire economique : Histoire du capitalisme mondial</t>
  </si>
  <si>
    <t xml:space="preserve">H43-HI05Y160</t>
  </si>
  <si>
    <t xml:space="preserve">Histoire et sciences sociales</t>
  </si>
  <si>
    <t xml:space="preserve">H43-HI05Y170</t>
  </si>
  <si>
    <t xml:space="preserve">Concours administratifs</t>
  </si>
  <si>
    <t xml:space="preserve">H43-HI05Y190</t>
  </si>
  <si>
    <t xml:space="preserve">SEMESTRE 6</t>
  </si>
  <si>
    <t xml:space="preserve">Grece 3 : M?urs et societes : pratiques et imaginaire</t>
  </si>
  <si>
    <t xml:space="preserve">H43-HI06Y010</t>
  </si>
  <si>
    <t xml:space="preserve">Grece- Rome 4 : Religions et societes</t>
  </si>
  <si>
    <t xml:space="preserve">H43-HI06Y020</t>
  </si>
  <si>
    <t xml:space="preserve">Genres, crimes et chatiments.Hommes et femmes face a la just</t>
  </si>
  <si>
    <t xml:space="preserve">H43-HI06Y030</t>
  </si>
  <si>
    <t xml:space="preserve">Histoire des cultures politiques et de gouvernement MA</t>
  </si>
  <si>
    <t xml:space="preserve">H43-HI06Y040</t>
  </si>
  <si>
    <t xml:space="preserve">Villes et campagnes dans le monde islamique medieval</t>
  </si>
  <si>
    <t xml:space="preserve">H43-HI06Y050</t>
  </si>
  <si>
    <t xml:space="preserve">Circulations de savoirs a l'epoque moderne, Europe/Monde</t>
  </si>
  <si>
    <t xml:space="preserve">H43-HI06Y060</t>
  </si>
  <si>
    <t xml:space="preserve">Minorites et mobilites en Europe a l?epoque moderne</t>
  </si>
  <si>
    <t xml:space="preserve">H43-HI06Y070</t>
  </si>
  <si>
    <t xml:space="preserve">Histoire de la medecine et de la sante dans l'Europe moderne</t>
  </si>
  <si>
    <t xml:space="preserve">H43-HI06Y080</t>
  </si>
  <si>
    <t xml:space="preserve">Histoire de la politique etrangere etasunienne</t>
  </si>
  <si>
    <t xml:space="preserve">H43-HI06Y090</t>
  </si>
  <si>
    <t xml:space="preserve">Histoire des classes populaires en France: Paris vu d'en bas</t>
  </si>
  <si>
    <t xml:space="preserve">H43-HI06Y100</t>
  </si>
  <si>
    <t xml:space="preserve">Histoire des Revolutions XIXe-XXIe siecles</t>
  </si>
  <si>
    <t xml:space="preserve">H43-HI06Y110</t>
  </si>
  <si>
    <t xml:space="preserve">Histoire de l'Asie : politique et societes</t>
  </si>
  <si>
    <t xml:space="preserve">H43-HI06Y120</t>
  </si>
  <si>
    <t xml:space="preserve">Empires, imperialismes et &lt; soft power &gt; en Asie</t>
  </si>
  <si>
    <t xml:space="preserve">H43-HI06Y130</t>
  </si>
  <si>
    <t xml:space="preserve">Histoire du Moyen- Orient</t>
  </si>
  <si>
    <t xml:space="preserve">H43-HI06Y140</t>
  </si>
  <si>
    <t xml:space="preserve">Sources anciennes</t>
  </si>
  <si>
    <t xml:space="preserve">H43-HI06Y150</t>
  </si>
  <si>
    <t xml:space="preserve">Paleographie mediievale</t>
  </si>
  <si>
    <t xml:space="preserve">H43-HI06Y160</t>
  </si>
  <si>
    <t xml:space="preserve">Histoire des religions:introduction a l?histoire du judaisme</t>
  </si>
  <si>
    <t xml:space="preserve">H43-HI06Y170</t>
  </si>
  <si>
    <t xml:space="preserve">Initiation a l'archivistique et a la documentation</t>
  </si>
  <si>
    <t xml:space="preserve">H43-HI06Y180</t>
  </si>
  <si>
    <t xml:space="preserve">Initiation aux methodes journalistiques</t>
  </si>
  <si>
    <t xml:space="preserve">H43-HI06Y190</t>
  </si>
  <si>
    <t xml:space="preserve">Initiation aux metiers du patrimoine</t>
  </si>
  <si>
    <t xml:space="preserve">H43-HI06Y200</t>
  </si>
  <si>
    <t xml:space="preserve">Sante, medecine et psychiatrie</t>
  </si>
  <si>
    <t xml:space="preserve">H43-HI06Y220</t>
  </si>
  <si>
    <t xml:space="preserve">Identites de sexe et sexualites</t>
  </si>
  <si>
    <t xml:space="preserve">H43-HI06Y230</t>
  </si>
  <si>
    <t xml:space="preserve">FRL</t>
  </si>
  <si>
    <t xml:space="preserve">H49</t>
  </si>
  <si>
    <t xml:space="preserve">CONVENTION INTERNATIONALE</t>
  </si>
  <si>
    <t xml:space="preserve">CICV01</t>
  </si>
  <si>
    <t xml:space="preserve">COURS M1</t>
  </si>
  <si>
    <t xml:space="preserve">COURS M2</t>
  </si>
  <si>
    <t xml:space="preserve">ERASMUS NIVEAU LICENCE - SDV</t>
  </si>
  <si>
    <t xml:space="preserve">LGEZB0</t>
  </si>
  <si>
    <t xml:space="preserve">L3 LLCER - ANGLAIS/FLE - GM</t>
  </si>
  <si>
    <t xml:space="preserve">LGLCC3</t>
  </si>
  <si>
    <t xml:space="preserve">L3 SCIENCES DU LANGAGE - FRANÇAIS LANGUE ETRANGÈRE - GM</t>
  </si>
  <si>
    <t xml:space="preserve">LGSL13</t>
  </si>
  <si>
    <t xml:space="preserve">H49-AN</t>
  </si>
  <si>
    <t xml:space="preserve">Grammaire du francais</t>
  </si>
  <si>
    <t xml:space="preserve">H49-SL16Y070</t>
  </si>
  <si>
    <t xml:space="preserve">Initiation a l'enseignement du FLE 1</t>
  </si>
  <si>
    <t xml:space="preserve">H49-SL15Y060</t>
  </si>
  <si>
    <t xml:space="preserve">Inititiation a l'enseignement du FLE 2</t>
  </si>
  <si>
    <t xml:space="preserve">H49-SL16Y060</t>
  </si>
  <si>
    <t xml:space="preserve">Introduction a l'acquisition du langage</t>
  </si>
  <si>
    <t xml:space="preserve">H49-SL15Y080</t>
  </si>
  <si>
    <t xml:space="preserve">Langue non connue et journal d'apprentissage</t>
  </si>
  <si>
    <t xml:space="preserve">H49-SL15Y070</t>
  </si>
  <si>
    <t xml:space="preserve">Linguistique de corpus</t>
  </si>
  <si>
    <t xml:space="preserve">H49-SL16Y040</t>
  </si>
  <si>
    <t xml:space="preserve">Linguistique de terrain - Sociolinguistique</t>
  </si>
  <si>
    <t xml:space="preserve">H49-SL16Y050</t>
  </si>
  <si>
    <t xml:space="preserve">Methodes experimentales et psycholinguistique</t>
  </si>
  <si>
    <t xml:space="preserve">H49-SL15Y040</t>
  </si>
  <si>
    <t xml:space="preserve">Morphologie</t>
  </si>
  <si>
    <t xml:space="preserve">H49-SL16Y020</t>
  </si>
  <si>
    <t xml:space="preserve">Phonetique</t>
  </si>
  <si>
    <t xml:space="preserve">H49-SL15Y010</t>
  </si>
  <si>
    <t xml:space="preserve">Phonologie</t>
  </si>
  <si>
    <t xml:space="preserve">H49-SL16Y010</t>
  </si>
  <si>
    <t xml:space="preserve">Pragmatique</t>
  </si>
  <si>
    <t xml:space="preserve">H49-SL16Y030</t>
  </si>
  <si>
    <t xml:space="preserve">Semantique</t>
  </si>
  <si>
    <t xml:space="preserve">H49-SL15Y020</t>
  </si>
  <si>
    <t xml:space="preserve">Stage d'observation</t>
  </si>
  <si>
    <t xml:space="preserve">H49-SL16T010</t>
  </si>
  <si>
    <t xml:space="preserve">Syntaxe</t>
  </si>
  <si>
    <t xml:space="preserve">H49-SL15Y030</t>
  </si>
  <si>
    <t xml:space="preserve">CM L3 FLE</t>
  </si>
  <si>
    <t xml:space="preserve">EXAMEN L3FLE</t>
  </si>
  <si>
    <t xml:space="preserve">GR. 1</t>
  </si>
  <si>
    <t xml:space="preserve">GR. 1 BIS</t>
  </si>
  <si>
    <t xml:space="preserve">GR. 2</t>
  </si>
  <si>
    <t xml:space="preserve">TD L3 FLE</t>
  </si>
  <si>
    <t xml:space="preserve">L3 SCIENCES DU LANGAGE - LINGUIST. THEORIQUE EXPERIM. - GM</t>
  </si>
  <si>
    <t xml:space="preserve">LGSL33</t>
  </si>
  <si>
    <t xml:space="preserve">L3 SCIENCES DU LANGAGE - LINGUISTIQUE ET INFORMATIQUE - GM</t>
  </si>
  <si>
    <t xml:space="preserve">LGSL23</t>
  </si>
  <si>
    <t xml:space="preserve">SDV</t>
  </si>
  <si>
    <t xml:space="preserve">S30</t>
  </si>
  <si>
    <t xml:space="preserve">Anglais L3 Genetique</t>
  </si>
  <si>
    <t xml:space="preserve">H48-ELA5E120</t>
  </si>
  <si>
    <t xml:space="preserve">Anglais L3 Sciences de la vie</t>
  </si>
  <si>
    <t xml:space="preserve">H48-ELA6E080</t>
  </si>
  <si>
    <t xml:space="preserve">Anglais L3P Bio industries et biotechnologies</t>
  </si>
  <si>
    <t xml:space="preserve">H48-ELA5E130</t>
  </si>
  <si>
    <t xml:space="preserve">H48-ELA6E100</t>
  </si>
  <si>
    <t xml:space="preserve">Anglais M1 Bio-informatique</t>
  </si>
  <si>
    <t xml:space="preserve">H48-ELAAE160</t>
  </si>
  <si>
    <t xml:space="preserve">Anglais M1 Biologie Moleculaire et Cellulaire</t>
  </si>
  <si>
    <t xml:space="preserve">H48-ELAAE150</t>
  </si>
  <si>
    <t xml:space="preserve">Anglais M2 MEEF SDV</t>
  </si>
  <si>
    <t xml:space="preserve">H48-ELACE210</t>
  </si>
  <si>
    <t xml:space="preserve">DU BIOINFORMATIQUE INTEGRATIVE - GM</t>
  </si>
  <si>
    <t xml:space="preserve">DUS021</t>
  </si>
  <si>
    <t xml:space="preserve">DU CREATION ANALYSE VALOR. DONNEES BIOLOGIQUES OMIC - GM</t>
  </si>
  <si>
    <t xml:space="preserve">DUS051</t>
  </si>
  <si>
    <t xml:space="preserve">DU EUROPEAN CORE FACILITY MANAGEMENT - GM</t>
  </si>
  <si>
    <t xml:space="preserve">DUS091</t>
  </si>
  <si>
    <t xml:space="preserve">DU MEDIATION SCIENTIFIQUE INNOVANTE - GM</t>
  </si>
  <si>
    <t xml:space="preserve">DUS131</t>
  </si>
  <si>
    <t xml:space="preserve">HDR SDV PAIEMENT</t>
  </si>
  <si>
    <t xml:space="preserve">HDHC01</t>
  </si>
  <si>
    <t xml:space="preserve">L1 SCIENCES DE LA VIE - GM</t>
  </si>
  <si>
    <t xml:space="preserve">LGSV01</t>
  </si>
  <si>
    <t xml:space="preserve">S30-S1</t>
  </si>
  <si>
    <t xml:space="preserve">Diversite et evolution des organismes vivants</t>
  </si>
  <si>
    <t xml:space="preserve">S30-SV01Y030</t>
  </si>
  <si>
    <t xml:space="preserve">Divers.Evo.</t>
  </si>
  <si>
    <t xml:space="preserve">Methodologies</t>
  </si>
  <si>
    <t xml:space="preserve">S30-SV01Y060</t>
  </si>
  <si>
    <t xml:space="preserve">Metho.</t>
  </si>
  <si>
    <t xml:space="preserve">Modelisation mathematique en biologie</t>
  </si>
  <si>
    <t xml:space="preserve">S30-SV01Y040</t>
  </si>
  <si>
    <t xml:space="preserve">Mod.Math</t>
  </si>
  <si>
    <t xml:space="preserve">Modelisation mathematique en biologie CM01</t>
  </si>
  <si>
    <t xml:space="preserve">SV01Y040-CM01</t>
  </si>
  <si>
    <t xml:space="preserve">s1-mod math</t>
  </si>
  <si>
    <t xml:space="preserve">Modelisation mathematique en biologie CM02</t>
  </si>
  <si>
    <t xml:space="preserve">SV01Y040-CM02</t>
  </si>
  <si>
    <t xml:space="preserve">Modelisation mathematique en biologie TD01</t>
  </si>
  <si>
    <t xml:space="preserve">SV01Y040-TD01</t>
  </si>
  <si>
    <t xml:space="preserve">Modelisation mathematique en biologie TD02</t>
  </si>
  <si>
    <t xml:space="preserve">SV01Y040-TD02</t>
  </si>
  <si>
    <t xml:space="preserve">Modelisation mathematique en biologie TD03</t>
  </si>
  <si>
    <t xml:space="preserve">SV01Y040-TD03</t>
  </si>
  <si>
    <t xml:space="preserve">Modelisation mathematique en biologie TD04</t>
  </si>
  <si>
    <t xml:space="preserve">SV01Y040-TD04</t>
  </si>
  <si>
    <t xml:space="preserve">Modelisation mathematique en biologie TD05</t>
  </si>
  <si>
    <t xml:space="preserve">SV01Y040-TD05</t>
  </si>
  <si>
    <t xml:space="preserve">Modelisation mathematique en biologie TD06</t>
  </si>
  <si>
    <t xml:space="preserve">SV01Y040-TD06</t>
  </si>
  <si>
    <t xml:space="preserve">Modelisation mathematique en biologie TD07</t>
  </si>
  <si>
    <t xml:space="preserve">SV01Y040-TD07</t>
  </si>
  <si>
    <t xml:space="preserve">Modelisation mathematique en biologie TD08</t>
  </si>
  <si>
    <t xml:space="preserve">SV01Y040-TD08</t>
  </si>
  <si>
    <t xml:space="preserve">Modelisation mathematique en biologie TDDL</t>
  </si>
  <si>
    <t xml:space="preserve">SV01Y040-TDDL</t>
  </si>
  <si>
    <t xml:space="preserve">TD DL</t>
  </si>
  <si>
    <t xml:space="preserve">Physiologie cellulaire</t>
  </si>
  <si>
    <t xml:space="preserve">S30-SV01Y020</t>
  </si>
  <si>
    <t xml:space="preserve">Physio.</t>
  </si>
  <si>
    <t xml:space="preserve">Thermochimie et equilibres en solution</t>
  </si>
  <si>
    <t xml:space="preserve">S30-SV01Y050</t>
  </si>
  <si>
    <t xml:space="preserve">Thermoch.</t>
  </si>
  <si>
    <t xml:space="preserve">S30-S2</t>
  </si>
  <si>
    <t xml:space="preserve">Biologie moleculaire et genetique 1</t>
  </si>
  <si>
    <t xml:space="preserve">S30-SV02Y020</t>
  </si>
  <si>
    <t xml:space="preserve">Culture biologique numerique</t>
  </si>
  <si>
    <t xml:space="preserve">S30-SV02Y130</t>
  </si>
  <si>
    <t xml:space="preserve">De l'atome a la chimie organique</t>
  </si>
  <si>
    <t xml:space="preserve">S30-SV02Y040</t>
  </si>
  <si>
    <t xml:space="preserve">Developpement animal et vegetal</t>
  </si>
  <si>
    <t xml:space="preserve">S30-SV02Y010</t>
  </si>
  <si>
    <t xml:space="preserve">Introduction a la bioinformatique</t>
  </si>
  <si>
    <t xml:space="preserve">S30-SV02Y070</t>
  </si>
  <si>
    <t xml:space="preserve">Microbiologie du terrain au laboratoire</t>
  </si>
  <si>
    <t xml:space="preserve">S30-SV02Y110</t>
  </si>
  <si>
    <t xml:space="preserve">Physique pour les biologistes</t>
  </si>
  <si>
    <t xml:space="preserve">S30-SV02Y030</t>
  </si>
  <si>
    <t xml:space="preserve">Plantes et societes</t>
  </si>
  <si>
    <t xml:space="preserve">S30-SV02Y060</t>
  </si>
  <si>
    <t xml:space="preserve">Regards critiques : argumentation et communication</t>
  </si>
  <si>
    <t xml:space="preserve">S30-SV02Y090</t>
  </si>
  <si>
    <t xml:space="preserve">Stage libre-S2</t>
  </si>
  <si>
    <t xml:space="preserve">S30-SV02T010</t>
  </si>
  <si>
    <t xml:space="preserve">Une semaine en laboratoire</t>
  </si>
  <si>
    <t xml:space="preserve">S30-SV02T020</t>
  </si>
  <si>
    <t xml:space="preserve">S30-S3</t>
  </si>
  <si>
    <t xml:space="preserve">L1 SCIENCES DE LA VIE PARCOURS POLITIQUE DU VIVANT</t>
  </si>
  <si>
    <t xml:space="preserve">LGSV61</t>
  </si>
  <si>
    <t xml:space="preserve">L2 Agro/Veto</t>
  </si>
  <si>
    <t xml:space="preserve">H48-ELA3E070</t>
  </si>
  <si>
    <t xml:space="preserve">L2 Agro/Veto (anglais specifique)</t>
  </si>
  <si>
    <t xml:space="preserve">H48-ELA4E060</t>
  </si>
  <si>
    <t xml:space="preserve">L2 SCIENCES DE LA VIE - GM</t>
  </si>
  <si>
    <t xml:space="preserve">LGSV02</t>
  </si>
  <si>
    <t xml:space="preserve">Biochimie des macromolecules biologiques</t>
  </si>
  <si>
    <t xml:space="preserve">S30-SV03Y030</t>
  </si>
  <si>
    <t xml:space="preserve">Biochi.</t>
  </si>
  <si>
    <t xml:space="preserve">Biodiversite marine en zone intertidale</t>
  </si>
  <si>
    <t xml:space="preserve">S30-SV03Y090</t>
  </si>
  <si>
    <t xml:space="preserve">Biodiv.</t>
  </si>
  <si>
    <t xml:space="preserve">Biologie cellulaire et moleculaire 2</t>
  </si>
  <si>
    <t xml:space="preserve">S30-SV03Y010</t>
  </si>
  <si>
    <t xml:space="preserve">Bio cell.</t>
  </si>
  <si>
    <t xml:space="preserve">Biologie des champignons</t>
  </si>
  <si>
    <t xml:space="preserve">S30-SV03Y100</t>
  </si>
  <si>
    <t xml:space="preserve">B.Champi.</t>
  </si>
  <si>
    <t xml:space="preserve">Biologie integrative animale et vegetale 1</t>
  </si>
  <si>
    <t xml:space="preserve">S30-SV03Y020</t>
  </si>
  <si>
    <t xml:space="preserve">B.Int.Anim.Veg.</t>
  </si>
  <si>
    <t xml:space="preserve">Biologie moleculaire et genetique 2</t>
  </si>
  <si>
    <t xml:space="preserve">S30-SV03Y040</t>
  </si>
  <si>
    <t xml:space="preserve">B.Mol&amp;Gen</t>
  </si>
  <si>
    <t xml:space="preserve">Biostatistiques 1 : probabilites, statistiques</t>
  </si>
  <si>
    <t xml:space="preserve">S30-SV03Y070</t>
  </si>
  <si>
    <t xml:space="preserve">Biostat1</t>
  </si>
  <si>
    <t xml:space="preserve">Conference Interdisciplinaire</t>
  </si>
  <si>
    <t xml:space="preserve">S30-SV03Y180</t>
  </si>
  <si>
    <t xml:space="preserve">Conf.</t>
  </si>
  <si>
    <t xml:space="preserve">Construction du raisonnement scientifique</t>
  </si>
  <si>
    <t xml:space="preserve">S30-SV03Y110</t>
  </si>
  <si>
    <t xml:space="preserve">Raisonmt.</t>
  </si>
  <si>
    <t xml:space="preserve">Diversite du developpement chez les especes modeles animales</t>
  </si>
  <si>
    <t xml:space="preserve">S30-SV03Y140</t>
  </si>
  <si>
    <t xml:space="preserve">Diversite</t>
  </si>
  <si>
    <t xml:space="preserve">Espace game moleculaire</t>
  </si>
  <si>
    <t xml:space="preserve">S30-SV03Y160</t>
  </si>
  <si>
    <t xml:space="preserve">Esp.G.Mol.</t>
  </si>
  <si>
    <t xml:space="preserve">Introduction a la medecine experimentale Claude Bernard</t>
  </si>
  <si>
    <t xml:space="preserve">S30-SV03Y120</t>
  </si>
  <si>
    <t xml:space="preserve">Intro.Med.Exp</t>
  </si>
  <si>
    <t xml:space="preserve">Les bio-industries et leurs metiers</t>
  </si>
  <si>
    <t xml:space="preserve">S30-SV03Y130</t>
  </si>
  <si>
    <t xml:space="preserve">Bioindust.</t>
  </si>
  <si>
    <t xml:space="preserve">Mathematiques pour les biologistes</t>
  </si>
  <si>
    <t xml:space="preserve">S30-SV03Y050</t>
  </si>
  <si>
    <t xml:space="preserve">Math</t>
  </si>
  <si>
    <t xml:space="preserve">Mathematiques pour les biologistes CM01</t>
  </si>
  <si>
    <t xml:space="preserve">SV03Y050-CM01</t>
  </si>
  <si>
    <t xml:space="preserve">s3-math pr bio</t>
  </si>
  <si>
    <t xml:space="preserve">CM</t>
  </si>
  <si>
    <t xml:space="preserve">Mathematiques pour les biologistes TD01</t>
  </si>
  <si>
    <t xml:space="preserve">SV03Y050-TD01</t>
  </si>
  <si>
    <t xml:space="preserve">Mathematiques pour les biologistes TD02</t>
  </si>
  <si>
    <t xml:space="preserve">SV03Y050-TD02</t>
  </si>
  <si>
    <t xml:space="preserve">Mathematiques pour les biologistes TD03</t>
  </si>
  <si>
    <t xml:space="preserve">SV03Y050-TD03</t>
  </si>
  <si>
    <t xml:space="preserve">Mathematiques pour les biologistes TD04</t>
  </si>
  <si>
    <t xml:space="preserve">SV03Y050-TD04</t>
  </si>
  <si>
    <t xml:space="preserve">Mathematiques pour les biologistes TD05</t>
  </si>
  <si>
    <t xml:space="preserve">SV03Y050-TD05</t>
  </si>
  <si>
    <t xml:space="preserve">Mathematiques pour les biologistes TD06</t>
  </si>
  <si>
    <t xml:space="preserve">SV03Y050-TD06</t>
  </si>
  <si>
    <t xml:space="preserve">Mathematiques pour les biologistes TD07</t>
  </si>
  <si>
    <t xml:space="preserve">SV03Y050-TD07</t>
  </si>
  <si>
    <t xml:space="preserve">Mathematiques pour les biologistes TD08</t>
  </si>
  <si>
    <t xml:space="preserve">SV03Y050-TD08</t>
  </si>
  <si>
    <t xml:space="preserve">Mathematiques pour les biologistes TD09</t>
  </si>
  <si>
    <t xml:space="preserve">SV03Y050-TD09</t>
  </si>
  <si>
    <t xml:space="preserve">Reactivite et analyse de molecules biologiques</t>
  </si>
  <si>
    <t xml:space="preserve">S30-SV03Y060</t>
  </si>
  <si>
    <t xml:space="preserve">React&amp;ana.</t>
  </si>
  <si>
    <t xml:space="preserve">Sciences et societe</t>
  </si>
  <si>
    <t xml:space="preserve">S30-SV03Y150</t>
  </si>
  <si>
    <t xml:space="preserve">Sci&amp;Soc</t>
  </si>
  <si>
    <t xml:space="preserve">Stage libre-S3</t>
  </si>
  <si>
    <t xml:space="preserve">S30-SV03T010</t>
  </si>
  <si>
    <t xml:space="preserve">S30-S4</t>
  </si>
  <si>
    <t xml:space="preserve">Biologie cellulaire et moleculaire 3</t>
  </si>
  <si>
    <t xml:space="preserve">S30-SV04Y030</t>
  </si>
  <si>
    <t xml:space="preserve">Biologie evolutive</t>
  </si>
  <si>
    <t xml:space="preserve">S30-SV04Y020</t>
  </si>
  <si>
    <t xml:space="preserve">Biologie integrative animale et vegetale 2</t>
  </si>
  <si>
    <t xml:space="preserve">S30-SV04Y010</t>
  </si>
  <si>
    <t xml:space="preserve">Biostatistique 2 : tests d'hypotheses</t>
  </si>
  <si>
    <t xml:space="preserve">S30-SV04Y050</t>
  </si>
  <si>
    <t xml:space="preserve">Chimie organique</t>
  </si>
  <si>
    <t xml:space="preserve">S30-SV04Y270</t>
  </si>
  <si>
    <t xml:space="preserve">Complement scientifique en chimie concours B (ii)</t>
  </si>
  <si>
    <t xml:space="preserve">S30-SV04Y250</t>
  </si>
  <si>
    <t xml:space="preserve">Controle de l'environnement par les biotechnologies</t>
  </si>
  <si>
    <t xml:space="preserve">S30-SV04Y170</t>
  </si>
  <si>
    <t xml:space="preserve">Deregulation de la cellule cancereuse</t>
  </si>
  <si>
    <t xml:space="preserve">S30-SV04Y190</t>
  </si>
  <si>
    <t xml:space="preserve">Introduction a la programmation</t>
  </si>
  <si>
    <t xml:space="preserve">S30-SV04Y180</t>
  </si>
  <si>
    <t xml:space="preserve">La paleontologie a la croisee de la biologie de la geologie</t>
  </si>
  <si>
    <t xml:space="preserve">S30-SV04Y150</t>
  </si>
  <si>
    <t xml:space="preserve">Les strategies de reproduction dans le monde animal</t>
  </si>
  <si>
    <t xml:space="preserve">S30-SV04Y160</t>
  </si>
  <si>
    <t xml:space="preserve">Outils d'orientation et formation voltaire</t>
  </si>
  <si>
    <t xml:space="preserve">S30-SV04Y070</t>
  </si>
  <si>
    <t xml:space="preserve">Regenerer ou la quete du graal</t>
  </si>
  <si>
    <t xml:space="preserve">S30-SV04Y140</t>
  </si>
  <si>
    <t xml:space="preserve">Stage libre-S4</t>
  </si>
  <si>
    <t xml:space="preserve">S30-SV04T010</t>
  </si>
  <si>
    <t xml:space="preserve">Un pas vers les neurosciences physiologie des cellules</t>
  </si>
  <si>
    <t xml:space="preserve">S30-SV04Y090</t>
  </si>
  <si>
    <t xml:space="preserve">infectiologie : Microbiologie, Virologie, Immunologie</t>
  </si>
  <si>
    <t xml:space="preserve">S30-SV04Y040</t>
  </si>
  <si>
    <t xml:space="preserve">introduction a l'ecologie</t>
  </si>
  <si>
    <t xml:space="preserve">S30-SV04Y060</t>
  </si>
  <si>
    <t xml:space="preserve">L2 SCIENCES DE LA VIE PARCOURS POLITIQUE DU VIVANT</t>
  </si>
  <si>
    <t xml:space="preserve">LGSV62</t>
  </si>
  <si>
    <t xml:space="preserve">L2 SCIENCES VIE ET TERRE - GM</t>
  </si>
  <si>
    <t xml:space="preserve">LGVT02</t>
  </si>
  <si>
    <t xml:space="preserve">L3 SCIENCES DE LA VIE - B2IP - GM</t>
  </si>
  <si>
    <t xml:space="preserve">LGSV23</t>
  </si>
  <si>
    <t xml:space="preserve">L3 SCIENCES DE LA VIE - BIOLOGIE INFORMATIQUE - GM</t>
  </si>
  <si>
    <t xml:space="preserve">LGSV13</t>
  </si>
  <si>
    <t xml:space="preserve">L3 SCIENCES DE LA VIE - MAGISTERE EUROPEEN GENETIQUE - GM</t>
  </si>
  <si>
    <t xml:space="preserve">LGSV43</t>
  </si>
  <si>
    <t xml:space="preserve">L3 SCIENCES VIE ET TERRE - BIODIVERSITE ECOSYSTEMES - GM</t>
  </si>
  <si>
    <t xml:space="preserve">LGVT13</t>
  </si>
  <si>
    <t xml:space="preserve">L3 SCIENCES VIE ET TERRE - METIERS DE L'ENSEIGNEMENT - GM</t>
  </si>
  <si>
    <t xml:space="preserve">LGVT23</t>
  </si>
  <si>
    <t xml:space="preserve">LAC</t>
  </si>
  <si>
    <t xml:space="preserve">H46</t>
  </si>
  <si>
    <t xml:space="preserve">Anglais M1 professionnel de l'ecrit</t>
  </si>
  <si>
    <t xml:space="preserve">H48-ELABE070</t>
  </si>
  <si>
    <t xml:space="preserve">Anglais M2 Professionnel de l' ecrit</t>
  </si>
  <si>
    <t xml:space="preserve">H48-ELACE090</t>
  </si>
  <si>
    <t xml:space="preserve">Anglais M2 journalisme scientifique</t>
  </si>
  <si>
    <t xml:space="preserve">H48-ELACE080</t>
  </si>
  <si>
    <t xml:space="preserve">Anglais Master 1 journalisme scientifique</t>
  </si>
  <si>
    <t xml:space="preserve">H48-ELAAE090</t>
  </si>
  <si>
    <t xml:space="preserve">L1 ARTS DU SPECTACLE - ETUDES CINEMATOGRAPHIQUES - GM</t>
  </si>
  <si>
    <t xml:space="preserve">LGAS11</t>
  </si>
  <si>
    <t xml:space="preserve">L1 LETTRES - LETTRES ET ARTS - GM</t>
  </si>
  <si>
    <t xml:space="preserve">LGLT11</t>
  </si>
  <si>
    <t xml:space="preserve">L1 LETTRES - LETTRES ET SCIENCES HUMAINES - GM</t>
  </si>
  <si>
    <t xml:space="preserve">LGLT21</t>
  </si>
  <si>
    <t xml:space="preserve">H46-AN</t>
  </si>
  <si>
    <t xml:space="preserve">Analyse de textes litteraires 1</t>
  </si>
  <si>
    <t xml:space="preserve">H46-LT21Y010</t>
  </si>
  <si>
    <t xml:space="preserve">Atelier debat en anglais</t>
  </si>
  <si>
    <t xml:space="preserve">H46-LT21Y120</t>
  </si>
  <si>
    <t xml:space="preserve">H46-LT22Y140</t>
  </si>
  <si>
    <t xml:space="preserve">Ethnopoetique</t>
  </si>
  <si>
    <t xml:space="preserve">H46-LT22Y070</t>
  </si>
  <si>
    <t xml:space="preserve">Grands textes en sciences humaines (XXe)</t>
  </si>
  <si>
    <t xml:space="preserve">H46-LT21Y050</t>
  </si>
  <si>
    <t xml:space="preserve">Histoire des livres</t>
  </si>
  <si>
    <t xml:space="preserve">H46-LT22Y120</t>
  </si>
  <si>
    <t xml:space="preserve">Histoire litteraire 1</t>
  </si>
  <si>
    <t xml:space="preserve">H46-LT21Y020</t>
  </si>
  <si>
    <t xml:space="preserve">Histoire litteraire 2</t>
  </si>
  <si>
    <t xml:space="preserve">H46-LT22Y020</t>
  </si>
  <si>
    <t xml:space="preserve">Initiation a la linguistique generale</t>
  </si>
  <si>
    <t xml:space="preserve">H46-LT21Y060</t>
  </si>
  <si>
    <t xml:space="preserve">Initiation a la linguistique generale 1</t>
  </si>
  <si>
    <t xml:space="preserve">LT21Y060-52607</t>
  </si>
  <si>
    <t xml:space="preserve">Initiation a la linguistique generale 2</t>
  </si>
  <si>
    <t xml:space="preserve">LT21Y060-52608</t>
  </si>
  <si>
    <t xml:space="preserve">Initiation a la linguistique generale 3</t>
  </si>
  <si>
    <t xml:space="preserve">LT21Y060-52609</t>
  </si>
  <si>
    <t xml:space="preserve">Initiation a la linguistique generale 4</t>
  </si>
  <si>
    <t xml:space="preserve">LT21Y060-52610</t>
  </si>
  <si>
    <t xml:space="preserve">Initiation a la linguistique generale 5</t>
  </si>
  <si>
    <t xml:space="preserve">LT21Y060-52611</t>
  </si>
  <si>
    <t xml:space="preserve">Initiation a la linguistique generale CM01</t>
  </si>
  <si>
    <t xml:space="preserve">LT21Y060-CM01</t>
  </si>
  <si>
    <t xml:space="preserve">Initiation a la linguistique generale T</t>
  </si>
  <si>
    <t xml:space="preserve">LT21Y060-52612</t>
  </si>
  <si>
    <t xml:space="preserve">Initiation a la linguistique generale TD01</t>
  </si>
  <si>
    <t xml:space="preserve">LT21Y060-TD01</t>
  </si>
  <si>
    <t xml:space="preserve">Initiation a la linguistique generale TD02</t>
  </si>
  <si>
    <t xml:space="preserve">LT21Y060-TD02</t>
  </si>
  <si>
    <t xml:space="preserve">Initiation a la linguistique generale TD03</t>
  </si>
  <si>
    <t xml:space="preserve">LT21Y060-TD03</t>
  </si>
  <si>
    <t xml:space="preserve">Initiation a la linguistique generale TD04</t>
  </si>
  <si>
    <t xml:space="preserve">LT21Y060-TD04</t>
  </si>
  <si>
    <t xml:space="preserve">Initiation a la linguistique generale TD05</t>
  </si>
  <si>
    <t xml:space="preserve">LT21Y060-TD05</t>
  </si>
  <si>
    <t xml:space="preserve">Latin, une langue, une culture 1</t>
  </si>
  <si>
    <t xml:space="preserve">H46-LT22Y040</t>
  </si>
  <si>
    <t xml:space="preserve">Lecture de textes philosophiques</t>
  </si>
  <si>
    <t xml:space="preserve">H46-LT22Y050</t>
  </si>
  <si>
    <t xml:space="preserve">Lecture du conte</t>
  </si>
  <si>
    <t xml:space="preserve">H46-LT22Y080</t>
  </si>
  <si>
    <t xml:space="preserve">Lecture du roman</t>
  </si>
  <si>
    <t xml:space="preserve">H46-LT22Y010</t>
  </si>
  <si>
    <t xml:space="preserve">Litterature comparee</t>
  </si>
  <si>
    <t xml:space="preserve">H46-LT21Y040</t>
  </si>
  <si>
    <t xml:space="preserve">Litterature et arts</t>
  </si>
  <si>
    <t xml:space="preserve">H46-LT21Y090</t>
  </si>
  <si>
    <t xml:space="preserve">Litterature et cinema</t>
  </si>
  <si>
    <t xml:space="preserve">H46-LT21Y080</t>
  </si>
  <si>
    <t xml:space="preserve">H46-LT22Y100</t>
  </si>
  <si>
    <t xml:space="preserve">Litterature et histoire</t>
  </si>
  <si>
    <t xml:space="preserve">H46-LT21Y070</t>
  </si>
  <si>
    <t xml:space="preserve">H46-LT22Y110</t>
  </si>
  <si>
    <t xml:space="preserve">Litterature et langage numerique</t>
  </si>
  <si>
    <t xml:space="preserve">H46-LT22Y060</t>
  </si>
  <si>
    <t xml:space="preserve">Litterature, arts</t>
  </si>
  <si>
    <t xml:space="preserve">H46-LT22Y090</t>
  </si>
  <si>
    <t xml:space="preserve">Paysage editorial contemporain</t>
  </si>
  <si>
    <t xml:space="preserve">H46-LT21Y110</t>
  </si>
  <si>
    <t xml:space="preserve">Pratique de l'ecrit</t>
  </si>
  <si>
    <t xml:space="preserve">H46-LT21Y100</t>
  </si>
  <si>
    <t xml:space="preserve">Pratique de l'ecrit 2</t>
  </si>
  <si>
    <t xml:space="preserve">H46-LT22Y130</t>
  </si>
  <si>
    <t xml:space="preserve">Techniques d'expression 1</t>
  </si>
  <si>
    <t xml:space="preserve">H46-LT21Y030</t>
  </si>
  <si>
    <t xml:space="preserve">Techniques d'expression 2</t>
  </si>
  <si>
    <t xml:space="preserve">H46-LT22Y030</t>
  </si>
  <si>
    <t xml:space="preserve">L1 LETTRES/SCIENCES DU LANGAGE - GM</t>
  </si>
  <si>
    <t xml:space="preserve">LGLL01</t>
  </si>
  <si>
    <t xml:space="preserve">A la decouverte des sons des langues du monde</t>
  </si>
  <si>
    <t xml:space="preserve">H46-LL01Y080</t>
  </si>
  <si>
    <t xml:space="preserve">Diversite linguistique</t>
  </si>
  <si>
    <t xml:space="preserve">H46-LL02Y060</t>
  </si>
  <si>
    <t xml:space="preserve">Genre et langage</t>
  </si>
  <si>
    <t xml:space="preserve">H46-LL02Y010</t>
  </si>
  <si>
    <t xml:space="preserve">Grammaire et redaction</t>
  </si>
  <si>
    <t xml:space="preserve">H46-LL01Y060</t>
  </si>
  <si>
    <t xml:space="preserve">Histoire des descriptions du langage</t>
  </si>
  <si>
    <t xml:space="preserve">H46-LL01Y020</t>
  </si>
  <si>
    <t xml:space="preserve">Histoire des langues romanes</t>
  </si>
  <si>
    <t xml:space="preserve">H46-LL02Y020</t>
  </si>
  <si>
    <t xml:space="preserve">La description linguistique : du corpus a l'analyse</t>
  </si>
  <si>
    <t xml:space="preserve">H46-LL02Y040</t>
  </si>
  <si>
    <t xml:space="preserve">Langage et cognition</t>
  </si>
  <si>
    <t xml:space="preserve">H46-LL02Y050</t>
  </si>
  <si>
    <t xml:space="preserve">Langage et logique</t>
  </si>
  <si>
    <t xml:space="preserve">H46-LL02Y030</t>
  </si>
  <si>
    <t xml:space="preserve">Langage et societe</t>
  </si>
  <si>
    <t xml:space="preserve">H46-LL01Y030</t>
  </si>
  <si>
    <t xml:space="preserve">Langues en danger</t>
  </si>
  <si>
    <t xml:space="preserve">H46-LL01Y070</t>
  </si>
  <si>
    <t xml:space="preserve">Le francais oral</t>
  </si>
  <si>
    <t xml:space="preserve">H46-LL01Y010</t>
  </si>
  <si>
    <t xml:space="preserve">Les idees recues sur le langage</t>
  </si>
  <si>
    <t xml:space="preserve">H46-LL01Y050</t>
  </si>
  <si>
    <t xml:space="preserve">Les mots du francais</t>
  </si>
  <si>
    <t xml:space="preserve">H46-LL02Y070</t>
  </si>
  <si>
    <t xml:space="preserve">Linguistique des langues des signes</t>
  </si>
  <si>
    <t xml:space="preserve">H46-LL01Y040</t>
  </si>
  <si>
    <t xml:space="preserve">Linguistique et intelligence artificielle</t>
  </si>
  <si>
    <t xml:space="preserve">H46-LL02Y080</t>
  </si>
  <si>
    <t xml:space="preserve">Redecouvrir la grammaire du francais</t>
  </si>
  <si>
    <t xml:space="preserve">H46-LL02U190</t>
  </si>
  <si>
    <t xml:space="preserve">H46-LL02Y090</t>
  </si>
  <si>
    <t xml:space="preserve">L2 ARTS DU SPECTACLE - ETUDES CINEMATOGRAPHIQUES - GM</t>
  </si>
  <si>
    <t xml:space="preserve">LGAS12</t>
  </si>
  <si>
    <t xml:space="preserve">L2 LETTRES - LETTRES ET ARTS - GM</t>
  </si>
  <si>
    <t xml:space="preserve">LGLT12</t>
  </si>
  <si>
    <t xml:space="preserve">L2 LETTRES - LETTRES ET SCIENCES HUMAINES - GM</t>
  </si>
  <si>
    <t xml:space="preserve">LGLT22</t>
  </si>
  <si>
    <t xml:space="preserve">L3 ARTS DU SPECTACLE - ETUDES CINEMATOGRAPHIQUES - GM</t>
  </si>
  <si>
    <t xml:space="preserve">LGAS13</t>
  </si>
  <si>
    <t xml:space="preserve">L3 LETTRES - EDITION - GM</t>
  </si>
  <si>
    <t xml:space="preserve">LGLT43</t>
  </si>
  <si>
    <t xml:space="preserve">L3 LETTRES - LETTRES ET ARTS - GM</t>
  </si>
  <si>
    <t xml:space="preserve">LGLT13</t>
  </si>
  <si>
    <t xml:space="preserve">L3 LETTRES - LETTRES ET SCIENCES HUMAINES - GM</t>
  </si>
  <si>
    <t xml:space="preserve">LGLT23</t>
  </si>
  <si>
    <t xml:space="preserve">L3 LETTRES - METIERS DE L'ECRIT - GM</t>
  </si>
  <si>
    <t xml:space="preserve">LGLT33</t>
  </si>
  <si>
    <t xml:space="preserve">M1 CINEMA ET AUDIOVISUEL - AUDIOVI JOURNA COM SCIEN - GM</t>
  </si>
  <si>
    <t xml:space="preserve">MACA21</t>
  </si>
  <si>
    <t xml:space="preserve">M1 CINEMA ET AUDIOVISUEL - ETUDES CINEMATOGRAPHIQUES - GM</t>
  </si>
  <si>
    <t xml:space="preserve">MACA31</t>
  </si>
  <si>
    <t xml:space="preserve">M1 CINEMA ET AUDIOVISUEL - FILM STUDIES CINEMA ANGLAIS - GM</t>
  </si>
  <si>
    <t xml:space="preserve">MACA11</t>
  </si>
  <si>
    <t xml:space="preserve">M1 LETTRES HUMANITES - LETTRES ARTS SCIENCES HUMAINES - GM</t>
  </si>
  <si>
    <t xml:space="preserve">MALH11</t>
  </si>
  <si>
    <t xml:space="preserve">M1 LETTRES HUMANITES - PROFESSIONNELS DE l'ECRIT - GM</t>
  </si>
  <si>
    <t xml:space="preserve">MALH21</t>
  </si>
  <si>
    <t xml:space="preserve">M1 LITT GENERALE COMPAREE - LITT MONDE ETUDES COMPAR - GM</t>
  </si>
  <si>
    <t xml:space="preserve">MALG11</t>
  </si>
  <si>
    <t xml:space="preserve">M1 MEEF - LETTRES - GM</t>
  </si>
  <si>
    <t xml:space="preserve">MASD41</t>
  </si>
  <si>
    <t xml:space="preserve">M2 CINEMA ET AUDIOVISUEL - AUDIOVI JOURNA COM SCIEN - GM</t>
  </si>
  <si>
    <t xml:space="preserve">MACA22</t>
  </si>
  <si>
    <t xml:space="preserve">M2 CINEMA ET AUDIOVISUEL - LE DOCU : ECRITURE MONDE - GM</t>
  </si>
  <si>
    <t xml:space="preserve">MACA42</t>
  </si>
  <si>
    <t xml:space="preserve">M2 LETTRES HUMANITES - LETTRES ARTS SCIENCES HUMAINES - GM</t>
  </si>
  <si>
    <t xml:space="preserve">MALH12</t>
  </si>
  <si>
    <t xml:space="preserve">M2 LETTRES HUMANITES - PROFESSIONNELS DE l'ECRIT - GM</t>
  </si>
  <si>
    <t xml:space="preserve">MALH22</t>
  </si>
  <si>
    <t xml:space="preserve">M2 LITT GENERALE COMPAREE - LITT MONDE ETUDES COMPAR - GM</t>
  </si>
  <si>
    <t xml:space="preserve">MALG12</t>
  </si>
  <si>
    <t xml:space="preserve">M2 MEEF - LETTRES - GM</t>
  </si>
  <si>
    <t xml:space="preserve">MASD42</t>
  </si>
  <si>
    <t xml:space="preserve">PREPARATION AGREGATION LETTRES MODERNES EXTERNE</t>
  </si>
  <si>
    <t xml:space="preserve">AGLME0</t>
  </si>
  <si>
    <t xml:space="preserve">IPGP-DFED</t>
  </si>
  <si>
    <t xml:space="preserve">IPG</t>
  </si>
  <si>
    <t xml:space="preserve">0-Groupes</t>
  </si>
  <si>
    <t xml:space="preserve">L1 ASTER</t>
  </si>
  <si>
    <t xml:space="preserve">Aster</t>
  </si>
  <si>
    <t xml:space="preserve">L1_All</t>
  </si>
  <si>
    <t xml:space="preserve">L1 PO TERRE_ G1</t>
  </si>
  <si>
    <t xml:space="preserve">PO Terre1</t>
  </si>
  <si>
    <t xml:space="preserve">L1 PO TERRE_ G2</t>
  </si>
  <si>
    <t xml:space="preserve">PO Terre2</t>
  </si>
  <si>
    <t xml:space="preserve">L1 ST CPES</t>
  </si>
  <si>
    <t xml:space="preserve">ST CPES</t>
  </si>
  <si>
    <t xml:space="preserve">L1 ST G1</t>
  </si>
  <si>
    <t xml:space="preserve">ST.1</t>
  </si>
  <si>
    <t xml:space="preserve">L1 ST G2</t>
  </si>
  <si>
    <t xml:space="preserve">ST.2</t>
  </si>
  <si>
    <t xml:space="preserve">L1 ST G3</t>
  </si>
  <si>
    <t xml:space="preserve">ST.3</t>
  </si>
  <si>
    <t xml:space="preserve">L1_grpe_Physi-Chim+Maths</t>
  </si>
  <si>
    <t xml:space="preserve">Ph.Ch.Math</t>
  </si>
  <si>
    <t xml:space="preserve">L2 ASTER</t>
  </si>
  <si>
    <t xml:space="preserve">L2_All</t>
  </si>
  <si>
    <t xml:space="preserve">L2 Cpes</t>
  </si>
  <si>
    <t xml:space="preserve">CPES</t>
  </si>
  <si>
    <t xml:space="preserve">L2 PO TERRE</t>
  </si>
  <si>
    <t xml:space="preserve">PO Terre</t>
  </si>
  <si>
    <t xml:space="preserve">L2 ST Ter-Env</t>
  </si>
  <si>
    <t xml:space="preserve">ST Ter-Env</t>
  </si>
  <si>
    <t xml:space="preserve">L2 ST te-env G1</t>
  </si>
  <si>
    <t xml:space="preserve">ST te-env G1</t>
  </si>
  <si>
    <t xml:space="preserve">L2 ST te-env G2</t>
  </si>
  <si>
    <t xml:space="preserve">ST te-env G2</t>
  </si>
  <si>
    <t xml:space="preserve">L2 ST te-env G3</t>
  </si>
  <si>
    <t xml:space="preserve">ST te-env G3</t>
  </si>
  <si>
    <t xml:space="preserve">L2_grpe_Physi-Chim+Maths</t>
  </si>
  <si>
    <t xml:space="preserve">L3 Aster</t>
  </si>
  <si>
    <t xml:space="preserve">L3_All</t>
  </si>
  <si>
    <t xml:space="preserve">L3 Cpes</t>
  </si>
  <si>
    <t xml:space="preserve">L3 PoTer</t>
  </si>
  <si>
    <t xml:space="preserve">L3 ST ENV</t>
  </si>
  <si>
    <t xml:space="preserve">L3 TERRE</t>
  </si>
  <si>
    <t xml:space="preserve">L3 pro_All</t>
  </si>
  <si>
    <t xml:space="preserve">L3 pro_G1</t>
  </si>
  <si>
    <t xml:space="preserve">L3 pro_G2</t>
  </si>
  <si>
    <t xml:space="preserve">M1_All</t>
  </si>
  <si>
    <t xml:space="preserve">M1_G1</t>
  </si>
  <si>
    <t xml:space="preserve">M1_G2</t>
  </si>
  <si>
    <t xml:space="preserve">M2_All</t>
  </si>
  <si>
    <t xml:space="preserve">M2_G1</t>
  </si>
  <si>
    <t xml:space="preserve">M2_G2</t>
  </si>
  <si>
    <t xml:space="preserve">Anglais L2 STEP</t>
  </si>
  <si>
    <t xml:space="preserve">H48-ELA3E050</t>
  </si>
  <si>
    <t xml:space="preserve">Anglais L2 STEP/LCAO</t>
  </si>
  <si>
    <t xml:space="preserve">H48-ELA3E010</t>
  </si>
  <si>
    <t xml:space="preserve">Anglais L3 STEP</t>
  </si>
  <si>
    <t xml:space="preserve">H48-ELA6E050</t>
  </si>
  <si>
    <t xml:space="preserve">Anglais L3 STEP/LCAO</t>
  </si>
  <si>
    <t xml:space="preserve">H48-ELA6E090</t>
  </si>
  <si>
    <t xml:space="preserve">Anglais M1 STEP</t>
  </si>
  <si>
    <t xml:space="preserve">H48-ELAAE180</t>
  </si>
  <si>
    <t xml:space="preserve">Anglais M2 STEP</t>
  </si>
  <si>
    <t xml:space="preserve">H48-ELACE180</t>
  </si>
  <si>
    <t xml:space="preserve">L1 SCIENCES DE LA TERRE - ST/JAPONAIS (DL ASTER) - GM</t>
  </si>
  <si>
    <t xml:space="preserve">LGST31</t>
  </si>
  <si>
    <t xml:space="preserve">L1 SCIENCES DE LA TERRE - TERRE/ENVIRONNEMENT - GM</t>
  </si>
  <si>
    <t xml:space="preserve">LGST11</t>
  </si>
  <si>
    <t xml:space="preserve">L1 SCIENCES TERRE CPES ENVIRONNEMENT ENERGIES NOUVELLES 1A</t>
  </si>
  <si>
    <t xml:space="preserve">LGST71</t>
  </si>
  <si>
    <t xml:space="preserve">L2 SCIENCES DE LA TERRE - TERRE/ENVIRONNEMENT - GM</t>
  </si>
  <si>
    <t xml:space="preserve">LGST12</t>
  </si>
  <si>
    <t xml:space="preserve">L3 SCIENCES DE LA TERRE - ENVIRONNEMENT - GM</t>
  </si>
  <si>
    <t xml:space="preserve">LGST23</t>
  </si>
  <si>
    <t xml:space="preserve">L3 SCIENCES DE LA TERRE - TERRE - GM</t>
  </si>
  <si>
    <t xml:space="preserve">LGST13</t>
  </si>
  <si>
    <t xml:space="preserve">L3 SCIENCES DE LA TERRE PARC POLITIQUE DE LA TERRE</t>
  </si>
  <si>
    <t xml:space="preserve">LGST63</t>
  </si>
  <si>
    <t xml:space="preserve">L3 SCIENCES TERRE CPES ENVIRONNEMENT ENERGIES NOUVELLES 3A</t>
  </si>
  <si>
    <t xml:space="preserve">LGST73</t>
  </si>
  <si>
    <t xml:space="preserve">L3P QUAL HYG SECU SANTE ENVIR - TRAITEMENT DECHETS - GM</t>
  </si>
  <si>
    <t xml:space="preserve">LPQH13</t>
  </si>
  <si>
    <t xml:space="preserve">M1 RISQUES ENVIRONNEMENT - GENIE ENVIRON INDUST - GM</t>
  </si>
  <si>
    <t xml:space="preserve">MARE41</t>
  </si>
  <si>
    <t xml:space="preserve">M1 STPE - FUNDAMENTALS OF REMOTE SENSING - GM</t>
  </si>
  <si>
    <t xml:space="preserve">MATP21</t>
  </si>
  <si>
    <t xml:space="preserve">M1 STPE - GENIE DE L'ENVIRONNEMENT ET INDUSTRIE - GM</t>
  </si>
  <si>
    <t xml:space="preserve">MATP31</t>
  </si>
  <si>
    <t xml:space="preserve">M1 STPE - GEOCHIMIE GEOBIOLOGIE GEOMATERIAUX ENVIR - GM</t>
  </si>
  <si>
    <t xml:space="preserve">MATP41</t>
  </si>
  <si>
    <t xml:space="preserve">M1 STPE - GEOLOGIE - GM</t>
  </si>
  <si>
    <t xml:space="preserve">MATP51</t>
  </si>
  <si>
    <t xml:space="preserve">M1 STPE - GEOPHYSIQUE - GM</t>
  </si>
  <si>
    <t xml:space="preserve">MATP61</t>
  </si>
  <si>
    <t xml:space="preserve">M1 STPE - RISQUES NATURELS - GM</t>
  </si>
  <si>
    <t xml:space="preserve">MATP91</t>
  </si>
  <si>
    <t xml:space="preserve">M2 RISQUES ENVIRONNEMENT - GENIE ENVIRON INDUST - GM</t>
  </si>
  <si>
    <t xml:space="preserve">MARE42</t>
  </si>
  <si>
    <t xml:space="preserve">M2 STPE - CHIMIE GEOCHIMIE ANALY ENVIRONNEMENTALE - GM</t>
  </si>
  <si>
    <t xml:space="preserve">MATP12</t>
  </si>
  <si>
    <t xml:space="preserve">M2 STPE - FUNDAMENTALS OF REMOTE SENSING - GM</t>
  </si>
  <si>
    <t xml:space="preserve">MATP22</t>
  </si>
  <si>
    <t xml:space="preserve">M2 STPE - GENIE DE L'ENVIRONNEMENT ET INDUSTRIE - GM</t>
  </si>
  <si>
    <t xml:space="preserve">MATP32</t>
  </si>
  <si>
    <t xml:space="preserve">M2 STPE - GEOCHIMIE GEOBIOLOGIE GEOMATERIAUX ENVIR - GM</t>
  </si>
  <si>
    <t xml:space="preserve">MATP42</t>
  </si>
  <si>
    <t xml:space="preserve">M2 STPE - GEOLOGIE - GM</t>
  </si>
  <si>
    <t xml:space="preserve">MATP52</t>
  </si>
  <si>
    <t xml:space="preserve">M2 STPE - GEOPHYSIQUE - GM</t>
  </si>
  <si>
    <t xml:space="preserve">MATP62</t>
  </si>
  <si>
    <t xml:space="preserve">M2 STPE - GEOPHYSIQUE APPLIQUEE - GM</t>
  </si>
  <si>
    <t xml:space="preserve">MATP72</t>
  </si>
  <si>
    <t xml:space="preserve">M2 STPE - INTERNATIONAL MASTER IN SOLID EARTH SCIENCES - GM</t>
  </si>
  <si>
    <t xml:space="preserve">MATP82</t>
  </si>
  <si>
    <t xml:space="preserve">M2 STPE - RISQUES NATURELS - GM</t>
  </si>
  <si>
    <t xml:space="preserve">MATP92</t>
  </si>
  <si>
    <t xml:space="preserve">M2 STPE Analytical Environnemental Chemistry Geochemistry</t>
  </si>
  <si>
    <t xml:space="preserve">MATP02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</si>
</sst>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4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1" topLeftCell="B39" activePane="bottomRight" state="frozen"/>
      <selection pane="topLeft" activeCell="A1" activeCellId="0" sqref="A1"/>
      <selection pane="topRight" activeCell="B1" activeCellId="0" sqref="B1"/>
      <selection pane="bottomLeft" activeCell="A39" activeCellId="0" sqref="A39"/>
      <selection pane="bottomRight" activeCell="F28" activeCellId="1" sqref="C85:D85 F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03"/>
  </cols>
  <sheetData>
    <row r="1" customFormat="false" ht="12.8" hidden="false" customHeight="false" outlineLevel="0" collapsed="false">
      <c r="A1" s="2" t="s">
        <v>0</v>
      </c>
      <c r="B1" s="2" t="str">
        <f aca="false">IF(output_calendarjson!B1&lt;&gt;"",output_calendarjson!B1,"")</f>
        <v>parcours</v>
      </c>
      <c r="C1" s="2" t="str">
        <f aca="false">IF(output_calendarjson!C1&lt;&gt;"",output_calendarjson!C1,"")</f>
        <v>year</v>
      </c>
      <c r="D1" s="2" t="str">
        <f aca="false">IF(output_calendarjson!D1&lt;&gt;"",output_calendarjson!D1,"")</f>
        <v>label</v>
      </c>
      <c r="E1" s="2" t="str">
        <f aca="false">IF(output_calendarjson!E1&lt;&gt;"",output_calendarjson!E1,"")</f>
        <v>code</v>
      </c>
      <c r="F1" s="2" t="str">
        <f aca="false">IF(output_calendarjson!F1&lt;&gt;"",output_calendarjson!F1,"")</f>
        <v>title</v>
      </c>
      <c r="G1" s="2" t="str">
        <f aca="false">IF(output_calendarjson!G1&lt;&gt;"",output_calendarjson!G1,"")</f>
        <v>annexe</v>
      </c>
      <c r="H1" s="2" t="str">
        <f aca="false">IF(output_calendarjson!H1&lt;&gt;"",output_calendarjson!H1,"")</f>
        <v>page</v>
      </c>
    </row>
    <row r="2" customFormat="false" ht="12.8" hidden="false" customHeight="false" outlineLevel="0" collapsed="false">
      <c r="A2" s="1" t="str">
        <f aca="false">IF(B2&amp;"*"&amp;C2&amp;"*"&amp;D2&lt;&gt;"**",B2&amp;"*"&amp;C2&amp;"*"&amp;D2,"")</f>
        <v>chimie*l1*CHIM BIO1</v>
      </c>
      <c r="B2" s="1" t="str">
        <f aca="false">IF(output_calendarjson!B2&lt;&gt;"",output_calendarjson!B2,"")</f>
        <v>chimie</v>
      </c>
      <c r="C2" s="1" t="str">
        <f aca="false">IF(output_calendarjson!C2&lt;&gt;"",output_calendarjson!C2,"")</f>
        <v>l1</v>
      </c>
      <c r="D2" s="1" t="str">
        <f aca="false">IF(output_calendarjson!D2&lt;&gt;"",output_calendarjson!D2,"")</f>
        <v>CHIM BIO1</v>
      </c>
      <c r="E2" s="1" t="n">
        <f aca="false">IF(output_calendarjson!E2&lt;&gt;"",output_calendarjson!E2,"")</f>
        <v>5637</v>
      </c>
      <c r="F2" s="1" t="str">
        <f aca="false">IF(output_calendarjson!F2&lt;&gt;"",output_calendarjson!F2,"")</f>
        <v>L1CHIMBio1</v>
      </c>
      <c r="G2" s="1" t="str">
        <f aca="false">IF(output_calendarjson!G2&lt;&gt;"",output_calendarjson!G2,"")</f>
        <v/>
      </c>
      <c r="H2" s="1" t="str">
        <f aca="false">IF(output_calendarjson!H2&lt;&gt;"",output_calendarjson!H2,"")</f>
        <v>['licence']</v>
      </c>
    </row>
    <row r="3" customFormat="false" ht="12.8" hidden="false" customHeight="false" outlineLevel="0" collapsed="false">
      <c r="A3" s="1" t="str">
        <f aca="false">IF(B3&amp;"*"&amp;C3&amp;"*"&amp;D3&lt;&gt;"**",B3&amp;"*"&amp;C3&amp;"*"&amp;D3,"")</f>
        <v>chimie*l1*CHIM1</v>
      </c>
      <c r="B3" s="1" t="str">
        <f aca="false">IF(output_calendarjson!B3&lt;&gt;"",output_calendarjson!B3,"")</f>
        <v>chimie</v>
      </c>
      <c r="C3" s="1" t="str">
        <f aca="false">IF(output_calendarjson!C3&lt;&gt;"",output_calendarjson!C3,"")</f>
        <v>l1</v>
      </c>
      <c r="D3" s="1" t="str">
        <f aca="false">IF(output_calendarjson!D3&lt;&gt;"",output_calendarjson!D3,"")</f>
        <v>CHIM1</v>
      </c>
      <c r="E3" s="1" t="n">
        <f aca="false">IF(output_calendarjson!E3&lt;&gt;"",output_calendarjson!E3,"")</f>
        <v>5633</v>
      </c>
      <c r="F3" s="1" t="str">
        <f aca="false">IF(output_calendarjson!F3&lt;&gt;"",output_calendarjson!F3,"")</f>
        <v>CHIM1</v>
      </c>
      <c r="G3" s="1" t="str">
        <f aca="false">IF(output_calendarjson!G3&lt;&gt;"",output_calendarjson!G3,"")</f>
        <v/>
      </c>
      <c r="H3" s="1" t="str">
        <f aca="false">IF(output_calendarjson!H3&lt;&gt;"",output_calendarjson!H3,"")</f>
        <v>['licence']</v>
      </c>
    </row>
    <row r="4" customFormat="false" ht="12.8" hidden="false" customHeight="false" outlineLevel="0" collapsed="false">
      <c r="A4" s="1" t="str">
        <f aca="false">IF(B4&amp;"*"&amp;C4&amp;"*"&amp;D4&lt;&gt;"**",B4&amp;"*"&amp;C4&amp;"*"&amp;D4,"")</f>
        <v>chimie*l1*CHIM2</v>
      </c>
      <c r="B4" s="1" t="str">
        <f aca="false">IF(output_calendarjson!B4&lt;&gt;"",output_calendarjson!B4,"")</f>
        <v>chimie</v>
      </c>
      <c r="C4" s="1" t="str">
        <f aca="false">IF(output_calendarjson!C4&lt;&gt;"",output_calendarjson!C4,"")</f>
        <v>l1</v>
      </c>
      <c r="D4" s="1" t="str">
        <f aca="false">IF(output_calendarjson!D4&lt;&gt;"",output_calendarjson!D4,"")</f>
        <v>CHIM2</v>
      </c>
      <c r="E4" s="1" t="n">
        <f aca="false">IF(output_calendarjson!E4&lt;&gt;"",output_calendarjson!E4,"")</f>
        <v>5634</v>
      </c>
      <c r="F4" s="1" t="str">
        <f aca="false">IF(output_calendarjson!F4&lt;&gt;"",output_calendarjson!F4,"")</f>
        <v>CHIM2</v>
      </c>
      <c r="G4" s="1" t="str">
        <f aca="false">IF(output_calendarjson!G4&lt;&gt;"",output_calendarjson!G4,"")</f>
        <v/>
      </c>
      <c r="H4" s="1" t="str">
        <f aca="false">IF(output_calendarjson!H4&lt;&gt;"",output_calendarjson!H4,"")</f>
        <v>['licence']</v>
      </c>
    </row>
    <row r="5" customFormat="false" ht="12.8" hidden="false" customHeight="false" outlineLevel="0" collapsed="false">
      <c r="A5" s="1" t="str">
        <f aca="false">IF(B5&amp;"*"&amp;C5&amp;"*"&amp;D5&lt;&gt;"**",B5&amp;"*"&amp;C5&amp;"*"&amp;D5,"")</f>
        <v>chimie*l1*CHIM3</v>
      </c>
      <c r="B5" s="1" t="str">
        <f aca="false">IF(output_calendarjson!B5&lt;&gt;"",output_calendarjson!B5,"")</f>
        <v>chimie</v>
      </c>
      <c r="C5" s="1" t="str">
        <f aca="false">IF(output_calendarjson!C5&lt;&gt;"",output_calendarjson!C5,"")</f>
        <v>l1</v>
      </c>
      <c r="D5" s="1" t="str">
        <f aca="false">IF(output_calendarjson!D5&lt;&gt;"",output_calendarjson!D5,"")</f>
        <v>CHIM3</v>
      </c>
      <c r="E5" s="1" t="n">
        <f aca="false">IF(output_calendarjson!E5&lt;&gt;"",output_calendarjson!E5,"")</f>
        <v>5635</v>
      </c>
      <c r="F5" s="1" t="str">
        <f aca="false">IF(output_calendarjson!F5&lt;&gt;"",output_calendarjson!F5,"")</f>
        <v>CHIM3</v>
      </c>
      <c r="G5" s="1" t="str">
        <f aca="false">IF(output_calendarjson!G5&lt;&gt;"",output_calendarjson!G5,"")</f>
        <v/>
      </c>
      <c r="H5" s="1" t="str">
        <f aca="false">IF(output_calendarjson!H5&lt;&gt;"",output_calendarjson!H5,"")</f>
        <v>['licence']</v>
      </c>
    </row>
    <row r="6" customFormat="false" ht="12.8" hidden="false" customHeight="false" outlineLevel="0" collapsed="false">
      <c r="A6" s="1" t="str">
        <f aca="false">IF(B6&amp;"*"&amp;C6&amp;"*"&amp;D6&lt;&gt;"**",B6&amp;"*"&amp;C6&amp;"*"&amp;D6,"")</f>
        <v>chimie*l1*CHIM4</v>
      </c>
      <c r="B6" s="1" t="str">
        <f aca="false">IF(output_calendarjson!B6&lt;&gt;"",output_calendarjson!B6,"")</f>
        <v>chimie</v>
      </c>
      <c r="C6" s="1" t="str">
        <f aca="false">IF(output_calendarjson!C6&lt;&gt;"",output_calendarjson!C6,"")</f>
        <v>l1</v>
      </c>
      <c r="D6" s="1" t="str">
        <f aca="false">IF(output_calendarjson!D6&lt;&gt;"",output_calendarjson!D6,"")</f>
        <v>CHIM4</v>
      </c>
      <c r="E6" s="1" t="n">
        <f aca="false">IF(output_calendarjson!E6&lt;&gt;"",output_calendarjson!E6,"")</f>
        <v>5636</v>
      </c>
      <c r="F6" s="1" t="str">
        <f aca="false">IF(output_calendarjson!F6&lt;&gt;"",output_calendarjson!F6,"")</f>
        <v>CHIM4</v>
      </c>
      <c r="G6" s="1" t="str">
        <f aca="false">IF(output_calendarjson!G6&lt;&gt;"",output_calendarjson!G6,"")</f>
        <v/>
      </c>
      <c r="H6" s="1" t="str">
        <f aca="false">IF(output_calendarjson!H6&lt;&gt;"",output_calendarjson!H6,"")</f>
        <v>['licence']</v>
      </c>
    </row>
    <row r="7" customFormat="false" ht="12.8" hidden="false" customHeight="false" outlineLevel="0" collapsed="false">
      <c r="A7" s="1" t="str">
        <f aca="false">IF(B7&amp;"*"&amp;C7&amp;"*"&amp;D7&lt;&gt;"**",B7&amp;"*"&amp;C7&amp;"*"&amp;D7,"")</f>
        <v>chimie*l1*obsolète</v>
      </c>
      <c r="B7" s="1" t="str">
        <f aca="false">IF(output_calendarjson!B7&lt;&gt;"",output_calendarjson!B7,"")</f>
        <v>chimie</v>
      </c>
      <c r="C7" s="1" t="str">
        <f aca="false">IF(output_calendarjson!C7&lt;&gt;"",output_calendarjson!C7,"")</f>
        <v>l1</v>
      </c>
      <c r="D7" s="1" t="str">
        <f aca="false">IF(output_calendarjson!D7&lt;&gt;"",output_calendarjson!D7,"")</f>
        <v>obsolète</v>
      </c>
      <c r="E7" s="1" t="str">
        <f aca="false">IF(output_calendarjson!E7&lt;&gt;"",output_calendarjson!E7,"")</f>
        <v>obso-chiml1</v>
      </c>
      <c r="F7" s="1" t="str">
        <f aca="false">IF(output_calendarjson!F7&lt;&gt;"",output_calendarjson!F7,"")</f>
        <v>AncVersion</v>
      </c>
      <c r="G7" s="1" t="str">
        <f aca="false">IF(output_calendarjson!G7&lt;&gt;"",output_calendarjson!G7,"")</f>
        <v>True</v>
      </c>
      <c r="H7" s="1" t="str">
        <f aca="false">IF(output_calendarjson!H7&lt;&gt;"",output_calendarjson!H7,"")</f>
        <v>['licence']</v>
      </c>
    </row>
    <row r="8" customFormat="false" ht="12.8" hidden="false" customHeight="false" outlineLevel="0" collapsed="false">
      <c r="A8" s="1" t="str">
        <f aca="false">IF(B8&amp;"*"&amp;C8&amp;"*"&amp;D8&lt;&gt;"**",B8&amp;"*"&amp;C8&amp;"*"&amp;D8,"")</f>
        <v>chimie*l2*CHIM BIO1</v>
      </c>
      <c r="B8" s="1" t="str">
        <f aca="false">IF(output_calendarjson!B8&lt;&gt;"",output_calendarjson!B8,"")</f>
        <v>chimie</v>
      </c>
      <c r="C8" s="1" t="str">
        <f aca="false">IF(output_calendarjson!C8&lt;&gt;"",output_calendarjson!C8,"")</f>
        <v>l2</v>
      </c>
      <c r="D8" s="1" t="str">
        <f aca="false">IF(output_calendarjson!D8&lt;&gt;"",output_calendarjson!D8,"")</f>
        <v>CHIM BIO1</v>
      </c>
      <c r="E8" s="1" t="n">
        <f aca="false">IF(output_calendarjson!E8&lt;&gt;"",output_calendarjson!E8,"")</f>
        <v>5641</v>
      </c>
      <c r="F8" s="1" t="str">
        <f aca="false">IF(output_calendarjson!F8&lt;&gt;"",output_calendarjson!F8,"")</f>
        <v>L2CHIMBIO1</v>
      </c>
      <c r="G8" s="1" t="str">
        <f aca="false">IF(output_calendarjson!G8&lt;&gt;"",output_calendarjson!G8,"")</f>
        <v/>
      </c>
      <c r="H8" s="1" t="str">
        <f aca="false">IF(output_calendarjson!H8&lt;&gt;"",output_calendarjson!H8,"")</f>
        <v>['licence']</v>
      </c>
    </row>
    <row r="9" customFormat="false" ht="12.8" hidden="false" customHeight="false" outlineLevel="0" collapsed="false">
      <c r="A9" s="1" t="str">
        <f aca="false">IF(B9&amp;"*"&amp;C9&amp;"*"&amp;D9&lt;&gt;"**",B9&amp;"*"&amp;C9&amp;"*"&amp;D9,"")</f>
        <v>chimie*l2*CHIM1</v>
      </c>
      <c r="B9" s="1" t="str">
        <f aca="false">IF(output_calendarjson!B9&lt;&gt;"",output_calendarjson!B9,"")</f>
        <v>chimie</v>
      </c>
      <c r="C9" s="1" t="str">
        <f aca="false">IF(output_calendarjson!C9&lt;&gt;"",output_calendarjson!C9,"")</f>
        <v>l2</v>
      </c>
      <c r="D9" s="1" t="str">
        <f aca="false">IF(output_calendarjson!D9&lt;&gt;"",output_calendarjson!D9,"")</f>
        <v>CHIM1</v>
      </c>
      <c r="E9" s="1" t="n">
        <f aca="false">IF(output_calendarjson!E9&lt;&gt;"",output_calendarjson!E9,"")</f>
        <v>5638</v>
      </c>
      <c r="F9" s="1" t="str">
        <f aca="false">IF(output_calendarjson!F9&lt;&gt;"",output_calendarjson!F9,"")</f>
        <v>CHIM1</v>
      </c>
      <c r="G9" s="1" t="str">
        <f aca="false">IF(output_calendarjson!G9&lt;&gt;"",output_calendarjson!G9,"")</f>
        <v/>
      </c>
      <c r="H9" s="1" t="str">
        <f aca="false">IF(output_calendarjson!H9&lt;&gt;"",output_calendarjson!H9,"")</f>
        <v>['licence']</v>
      </c>
    </row>
    <row r="10" customFormat="false" ht="12.8" hidden="false" customHeight="false" outlineLevel="0" collapsed="false">
      <c r="A10" s="1" t="str">
        <f aca="false">IF(B10&amp;"*"&amp;C10&amp;"*"&amp;D10&lt;&gt;"**",B10&amp;"*"&amp;C10&amp;"*"&amp;D10,"")</f>
        <v>chimie*l2*CHIM2</v>
      </c>
      <c r="B10" s="1" t="str">
        <f aca="false">IF(output_calendarjson!B10&lt;&gt;"",output_calendarjson!B10,"")</f>
        <v>chimie</v>
      </c>
      <c r="C10" s="1" t="str">
        <f aca="false">IF(output_calendarjson!C10&lt;&gt;"",output_calendarjson!C10,"")</f>
        <v>l2</v>
      </c>
      <c r="D10" s="1" t="str">
        <f aca="false">IF(output_calendarjson!D10&lt;&gt;"",output_calendarjson!D10,"")</f>
        <v>CHIM2</v>
      </c>
      <c r="E10" s="1" t="n">
        <f aca="false">IF(output_calendarjson!E10&lt;&gt;"",output_calendarjson!E10,"")</f>
        <v>5639</v>
      </c>
      <c r="F10" s="1" t="str">
        <f aca="false">IF(output_calendarjson!F10&lt;&gt;"",output_calendarjson!F10,"")</f>
        <v>CHIM2</v>
      </c>
      <c r="G10" s="1" t="str">
        <f aca="false">IF(output_calendarjson!G10&lt;&gt;"",output_calendarjson!G10,"")</f>
        <v/>
      </c>
      <c r="H10" s="1" t="str">
        <f aca="false">IF(output_calendarjson!H10&lt;&gt;"",output_calendarjson!H10,"")</f>
        <v>['licence']</v>
      </c>
    </row>
    <row r="11" customFormat="false" ht="12.8" hidden="false" customHeight="false" outlineLevel="0" collapsed="false">
      <c r="A11" s="1" t="str">
        <f aca="false">IF(B11&amp;"*"&amp;C11&amp;"*"&amp;D11&lt;&gt;"**",B11&amp;"*"&amp;C11&amp;"*"&amp;D11,"")</f>
        <v>chimie*l2*CHIM3</v>
      </c>
      <c r="B11" s="1" t="str">
        <f aca="false">IF(output_calendarjson!B11&lt;&gt;"",output_calendarjson!B11,"")</f>
        <v>chimie</v>
      </c>
      <c r="C11" s="1" t="str">
        <f aca="false">IF(output_calendarjson!C11&lt;&gt;"",output_calendarjson!C11,"")</f>
        <v>l2</v>
      </c>
      <c r="D11" s="1" t="str">
        <f aca="false">IF(output_calendarjson!D11&lt;&gt;"",output_calendarjson!D11,"")</f>
        <v>CHIM3</v>
      </c>
      <c r="E11" s="1" t="n">
        <f aca="false">IF(output_calendarjson!E11&lt;&gt;"",output_calendarjson!E11,"")</f>
        <v>5640</v>
      </c>
      <c r="F11" s="1" t="str">
        <f aca="false">IF(output_calendarjson!F11&lt;&gt;"",output_calendarjson!F11,"")</f>
        <v>CHIM3</v>
      </c>
      <c r="G11" s="1" t="str">
        <f aca="false">IF(output_calendarjson!G11&lt;&gt;"",output_calendarjson!G11,"")</f>
        <v/>
      </c>
      <c r="H11" s="1" t="str">
        <f aca="false">IF(output_calendarjson!H11&lt;&gt;"",output_calendarjson!H11,"")</f>
        <v>['licence']</v>
      </c>
    </row>
    <row r="12" customFormat="false" ht="12.8" hidden="false" customHeight="false" outlineLevel="0" collapsed="false">
      <c r="A12" s="1" t="str">
        <f aca="false">IF(B12&amp;"*"&amp;C12&amp;"*"&amp;D12&lt;&gt;"**",B12&amp;"*"&amp;C12&amp;"*"&amp;D12,"")</f>
        <v>chimie*l2*obsolète</v>
      </c>
      <c r="B12" s="1" t="str">
        <f aca="false">IF(output_calendarjson!B12&lt;&gt;"",output_calendarjson!B12,"")</f>
        <v>chimie</v>
      </c>
      <c r="C12" s="1" t="str">
        <f aca="false">IF(output_calendarjson!C12&lt;&gt;"",output_calendarjson!C12,"")</f>
        <v>l2</v>
      </c>
      <c r="D12" s="1" t="str">
        <f aca="false">IF(output_calendarjson!D12&lt;&gt;"",output_calendarjson!D12,"")</f>
        <v>obsolète</v>
      </c>
      <c r="E12" s="1" t="str">
        <f aca="false">IF(output_calendarjson!E12&lt;&gt;"",output_calendarjson!E12,"")</f>
        <v>obso-chiml2</v>
      </c>
      <c r="F12" s="1" t="str">
        <f aca="false">IF(output_calendarjson!F12&lt;&gt;"",output_calendarjson!F12,"")</f>
        <v>AncVersion</v>
      </c>
      <c r="G12" s="1" t="str">
        <f aca="false">IF(output_calendarjson!G12&lt;&gt;"",output_calendarjson!G12,"")</f>
        <v>True</v>
      </c>
      <c r="H12" s="1" t="str">
        <f aca="false">IF(output_calendarjson!H12&lt;&gt;"",output_calendarjson!H12,"")</f>
        <v>['licence']</v>
      </c>
    </row>
    <row r="13" customFormat="false" ht="12.8" hidden="false" customHeight="false" outlineLevel="0" collapsed="false">
      <c r="A13" s="1" t="str">
        <f aca="false">IF(B13&amp;"*"&amp;C13&amp;"*"&amp;D13&lt;&gt;"**",B13&amp;"*"&amp;C13&amp;"*"&amp;D13,"")</f>
        <v>chimie*l3*CHIM BIO1</v>
      </c>
      <c r="B13" s="1" t="str">
        <f aca="false">IF(output_calendarjson!B13&lt;&gt;"",output_calendarjson!B13,"")</f>
        <v>chimie</v>
      </c>
      <c r="C13" s="1" t="str">
        <f aca="false">IF(output_calendarjson!C13&lt;&gt;"",output_calendarjson!C13,"")</f>
        <v>l3</v>
      </c>
      <c r="D13" s="1" t="str">
        <f aca="false">IF(output_calendarjson!D13&lt;&gt;"",output_calendarjson!D13,"")</f>
        <v>CHIM BIO1</v>
      </c>
      <c r="E13" s="1" t="n">
        <f aca="false">IF(output_calendarjson!E13&lt;&gt;"",output_calendarjson!E13,"")</f>
        <v>8160</v>
      </c>
      <c r="F13" s="1" t="str">
        <f aca="false">IF(output_calendarjson!F13&lt;&gt;"",output_calendarjson!F13,"")</f>
        <v>L3CHIMBIO</v>
      </c>
      <c r="G13" s="1" t="str">
        <f aca="false">IF(output_calendarjson!G13&lt;&gt;"",output_calendarjson!G13,"")</f>
        <v/>
      </c>
      <c r="H13" s="1" t="str">
        <f aca="false">IF(output_calendarjson!H13&lt;&gt;"",output_calendarjson!H13,"")</f>
        <v>['licence']</v>
      </c>
    </row>
    <row r="14" customFormat="false" ht="12.8" hidden="false" customHeight="false" outlineLevel="0" collapsed="false">
      <c r="A14" s="1" t="str">
        <f aca="false">IF(B14&amp;"*"&amp;C14&amp;"*"&amp;D14&lt;&gt;"**",B14&amp;"*"&amp;C14&amp;"*"&amp;D14,"")</f>
        <v>chimie*l3*CHIM1</v>
      </c>
      <c r="B14" s="1" t="str">
        <f aca="false">IF(output_calendarjson!B14&lt;&gt;"",output_calendarjson!B14,"")</f>
        <v>chimie</v>
      </c>
      <c r="C14" s="1" t="str">
        <f aca="false">IF(output_calendarjson!C14&lt;&gt;"",output_calendarjson!C14,"")</f>
        <v>l3</v>
      </c>
      <c r="D14" s="1" t="str">
        <f aca="false">IF(output_calendarjson!D14&lt;&gt;"",output_calendarjson!D14,"")</f>
        <v>CHIM1</v>
      </c>
      <c r="E14" s="1" t="n">
        <f aca="false">IF(output_calendarjson!E14&lt;&gt;"",output_calendarjson!E14,"")</f>
        <v>5711</v>
      </c>
      <c r="F14" s="1" t="str">
        <f aca="false">IF(output_calendarjson!F14&lt;&gt;"",output_calendarjson!F14,"")</f>
        <v>L3CHIM1</v>
      </c>
      <c r="G14" s="1" t="str">
        <f aca="false">IF(output_calendarjson!G14&lt;&gt;"",output_calendarjson!G14,"")</f>
        <v/>
      </c>
      <c r="H14" s="1" t="str">
        <f aca="false">IF(output_calendarjson!H14&lt;&gt;"",output_calendarjson!H14,"")</f>
        <v>['licence']</v>
      </c>
    </row>
    <row r="15" customFormat="false" ht="12.8" hidden="false" customHeight="false" outlineLevel="0" collapsed="false">
      <c r="A15" s="1" t="str">
        <f aca="false">IF(B15&amp;"*"&amp;C15&amp;"*"&amp;D15&lt;&gt;"**",B15&amp;"*"&amp;C15&amp;"*"&amp;D15,"")</f>
        <v>chimie*l3*CHIM2</v>
      </c>
      <c r="B15" s="1" t="str">
        <f aca="false">IF(output_calendarjson!B15&lt;&gt;"",output_calendarjson!B15,"")</f>
        <v>chimie</v>
      </c>
      <c r="C15" s="1" t="str">
        <f aca="false">IF(output_calendarjson!C15&lt;&gt;"",output_calendarjson!C15,"")</f>
        <v>l3</v>
      </c>
      <c r="D15" s="1" t="str">
        <f aca="false">IF(output_calendarjson!D15&lt;&gt;"",output_calendarjson!D15,"")</f>
        <v>CHIM2</v>
      </c>
      <c r="E15" s="1" t="n">
        <f aca="false">IF(output_calendarjson!E15&lt;&gt;"",output_calendarjson!E15,"")</f>
        <v>5712</v>
      </c>
      <c r="F15" s="1" t="str">
        <f aca="false">IF(output_calendarjson!F15&lt;&gt;"",output_calendarjson!F15,"")</f>
        <v>L3CHIM2</v>
      </c>
      <c r="G15" s="1" t="str">
        <f aca="false">IF(output_calendarjson!G15&lt;&gt;"",output_calendarjson!G15,"")</f>
        <v/>
      </c>
      <c r="H15" s="1" t="str">
        <f aca="false">IF(output_calendarjson!H15&lt;&gt;"",output_calendarjson!H15,"")</f>
        <v>['licence']</v>
      </c>
    </row>
    <row r="16" customFormat="false" ht="12.8" hidden="false" customHeight="false" outlineLevel="0" collapsed="false">
      <c r="A16" s="1" t="str">
        <f aca="false">IF(B16&amp;"*"&amp;C16&amp;"*"&amp;D16&lt;&gt;"**",B16&amp;"*"&amp;C16&amp;"*"&amp;D16,"")</f>
        <v>chimie*l3*CHIM3</v>
      </c>
      <c r="B16" s="1" t="str">
        <f aca="false">IF(output_calendarjson!B16&lt;&gt;"",output_calendarjson!B16,"")</f>
        <v>chimie</v>
      </c>
      <c r="C16" s="1" t="str">
        <f aca="false">IF(output_calendarjson!C16&lt;&gt;"",output_calendarjson!C16,"")</f>
        <v>l3</v>
      </c>
      <c r="D16" s="1" t="str">
        <f aca="false">IF(output_calendarjson!D16&lt;&gt;"",output_calendarjson!D16,"")</f>
        <v>CHIM3</v>
      </c>
      <c r="E16" s="1" t="n">
        <f aca="false">IF(output_calendarjson!E16&lt;&gt;"",output_calendarjson!E16,"")</f>
        <v>5713</v>
      </c>
      <c r="F16" s="1" t="str">
        <f aca="false">IF(output_calendarjson!F16&lt;&gt;"",output_calendarjson!F16,"")</f>
        <v>L3CHIM3</v>
      </c>
      <c r="G16" s="1" t="str">
        <f aca="false">IF(output_calendarjson!G16&lt;&gt;"",output_calendarjson!G16,"")</f>
        <v/>
      </c>
      <c r="H16" s="1" t="str">
        <f aca="false">IF(output_calendarjson!H16&lt;&gt;"",output_calendarjson!H16,"")</f>
        <v>['licence']</v>
      </c>
    </row>
    <row r="17" customFormat="false" ht="12.8" hidden="false" customHeight="false" outlineLevel="0" collapsed="false">
      <c r="A17" s="1" t="str">
        <f aca="false">IF(B17&amp;"*"&amp;C17&amp;"*"&amp;D17&lt;&gt;"**",B17&amp;"*"&amp;C17&amp;"*"&amp;D17,"")</f>
        <v>chimie*l3*CHIM4</v>
      </c>
      <c r="B17" s="1" t="str">
        <f aca="false">IF(output_calendarjson!B17&lt;&gt;"",output_calendarjson!B17,"")</f>
        <v>chimie</v>
      </c>
      <c r="C17" s="1" t="str">
        <f aca="false">IF(output_calendarjson!C17&lt;&gt;"",output_calendarjson!C17,"")</f>
        <v>l3</v>
      </c>
      <c r="D17" s="1" t="str">
        <f aca="false">IF(output_calendarjson!D17&lt;&gt;"",output_calendarjson!D17,"")</f>
        <v>CHIM4</v>
      </c>
      <c r="E17" s="1" t="n">
        <f aca="false">IF(output_calendarjson!E17&lt;&gt;"",output_calendarjson!E17,"")</f>
        <v>5715</v>
      </c>
      <c r="F17" s="1" t="str">
        <f aca="false">IF(output_calendarjson!F17&lt;&gt;"",output_calendarjson!F17,"")</f>
        <v>L3CHIM4</v>
      </c>
      <c r="G17" s="1" t="str">
        <f aca="false">IF(output_calendarjson!G17&lt;&gt;"",output_calendarjson!G17,"")</f>
        <v/>
      </c>
      <c r="H17" s="1" t="str">
        <f aca="false">IF(output_calendarjson!H17&lt;&gt;"",output_calendarjson!H17,"")</f>
        <v>['licence']</v>
      </c>
    </row>
    <row r="18" customFormat="false" ht="12.8" hidden="false" customHeight="false" outlineLevel="0" collapsed="false">
      <c r="A18" s="1" t="str">
        <f aca="false">IF(B18&amp;"*"&amp;C18&amp;"*"&amp;D18&lt;&gt;"**",B18&amp;"*"&amp;C18&amp;"*"&amp;D18,"")</f>
        <v>chimie*m1-re*M1-Chim RE</v>
      </c>
      <c r="B18" s="1" t="str">
        <f aca="false">IF(output_calendarjson!B18&lt;&gt;"",output_calendarjson!B18,"")</f>
        <v>chimie</v>
      </c>
      <c r="C18" s="1" t="str">
        <f aca="false">IF(output_calendarjson!C18&lt;&gt;"",output_calendarjson!C18,"")</f>
        <v>m1-re</v>
      </c>
      <c r="D18" s="1" t="str">
        <f aca="false">IF(output_calendarjson!D18&lt;&gt;"",output_calendarjson!D18,"")</f>
        <v>M1-Chim RE</v>
      </c>
      <c r="E18" s="1" t="n">
        <f aca="false">IF(output_calendarjson!E18&lt;&gt;"",output_calendarjson!E18,"")</f>
        <v>21593</v>
      </c>
      <c r="F18" s="1" t="str">
        <f aca="false">IF(output_calendarjson!F18&lt;&gt;"",output_calendarjson!F18,"")</f>
        <v>M1 Chim RE</v>
      </c>
      <c r="G18" s="1" t="str">
        <f aca="false">IF(output_calendarjson!G18&lt;&gt;"",output_calendarjson!G18,"")</f>
        <v/>
      </c>
      <c r="H18" s="1" t="str">
        <f aca="false">IF(output_calendarjson!H18&lt;&gt;"",output_calendarjson!H18,"")</f>
        <v>['licence']</v>
      </c>
    </row>
    <row r="19" customFormat="false" ht="12.8" hidden="false" customHeight="false" outlineLevel="0" collapsed="false">
      <c r="A19" s="1" t="str">
        <f aca="false">IF(B19&amp;"*"&amp;C19&amp;"*"&amp;D19&lt;&gt;"**",B19&amp;"*"&amp;C19&amp;"*"&amp;D19,"")</f>
        <v>chimie*m1-re*M1-Chim RE Gr1</v>
      </c>
      <c r="B19" s="1" t="str">
        <f aca="false">IF(output_calendarjson!B19&lt;&gt;"",output_calendarjson!B19,"")</f>
        <v>chimie</v>
      </c>
      <c r="C19" s="1" t="str">
        <f aca="false">IF(output_calendarjson!C19&lt;&gt;"",output_calendarjson!C19,"")</f>
        <v>m1-re</v>
      </c>
      <c r="D19" s="1" t="str">
        <f aca="false">IF(output_calendarjson!D19&lt;&gt;"",output_calendarjson!D19,"")</f>
        <v>M1-Chim RE Gr1</v>
      </c>
      <c r="E19" s="1" t="n">
        <f aca="false">IF(output_calendarjson!E19&lt;&gt;"",output_calendarjson!E19,"")</f>
        <v>6020</v>
      </c>
      <c r="F19" s="1" t="str">
        <f aca="false">IF(output_calendarjson!F19&lt;&gt;"",output_calendarjson!F19,"")</f>
        <v>M1 Chim RE</v>
      </c>
      <c r="G19" s="1" t="str">
        <f aca="false">IF(output_calendarjson!G19&lt;&gt;"",output_calendarjson!G19,"")</f>
        <v/>
      </c>
      <c r="H19" s="1" t="str">
        <f aca="false">IF(output_calendarjson!H19&lt;&gt;"",output_calendarjson!H19,"")</f>
        <v>['licence']</v>
      </c>
    </row>
    <row r="20" customFormat="false" ht="12.8" hidden="false" customHeight="false" outlineLevel="0" collapsed="false">
      <c r="A20" s="1" t="str">
        <f aca="false">IF(B20&amp;"*"&amp;C20&amp;"*"&amp;D20&lt;&gt;"**",B20&amp;"*"&amp;C20&amp;"*"&amp;D20,"")</f>
        <v>chimie*m1-re*M1-Chim RE Gr2</v>
      </c>
      <c r="B20" s="1" t="str">
        <f aca="false">IF(output_calendarjson!B20&lt;&gt;"",output_calendarjson!B20,"")</f>
        <v>chimie</v>
      </c>
      <c r="C20" s="1" t="str">
        <f aca="false">IF(output_calendarjson!C20&lt;&gt;"",output_calendarjson!C20,"")</f>
        <v>m1-re</v>
      </c>
      <c r="D20" s="1" t="str">
        <f aca="false">IF(output_calendarjson!D20&lt;&gt;"",output_calendarjson!D20,"")</f>
        <v>M1-Chim RE Gr2</v>
      </c>
      <c r="E20" s="1" t="n">
        <f aca="false">IF(output_calendarjson!E20&lt;&gt;"",output_calendarjson!E20,"")</f>
        <v>8390</v>
      </c>
      <c r="F20" s="1" t="str">
        <f aca="false">IF(output_calendarjson!F20&lt;&gt;"",output_calendarjson!F20,"")</f>
        <v>M1 Chim RE</v>
      </c>
      <c r="G20" s="1" t="str">
        <f aca="false">IF(output_calendarjson!G20&lt;&gt;"",output_calendarjson!G20,"")</f>
        <v/>
      </c>
      <c r="H20" s="1" t="str">
        <f aca="false">IF(output_calendarjson!H20&lt;&gt;"",output_calendarjson!H20,"")</f>
        <v>['licence']</v>
      </c>
    </row>
    <row r="21" customFormat="false" ht="12.8" hidden="false" customHeight="false" outlineLevel="0" collapsed="false">
      <c r="A21" s="1" t="str">
        <f aca="false">IF(B21&amp;"*"&amp;C21&amp;"*"&amp;D21&lt;&gt;"**",B21&amp;"*"&amp;C21&amp;"*"&amp;D21,"")</f>
        <v>chimie*m1-re*M1-Chim RE Gr3</v>
      </c>
      <c r="B21" s="1" t="str">
        <f aca="false">IF(output_calendarjson!B21&lt;&gt;"",output_calendarjson!B21,"")</f>
        <v>chimie</v>
      </c>
      <c r="C21" s="1" t="str">
        <f aca="false">IF(output_calendarjson!C21&lt;&gt;"",output_calendarjson!C21,"")</f>
        <v>m1-re</v>
      </c>
      <c r="D21" s="1" t="str">
        <f aca="false">IF(output_calendarjson!D21&lt;&gt;"",output_calendarjson!D21,"")</f>
        <v>M1-Chim RE Gr3</v>
      </c>
      <c r="E21" s="1" t="n">
        <f aca="false">IF(output_calendarjson!E21&lt;&gt;"",output_calendarjson!E21,"")</f>
        <v>8391</v>
      </c>
      <c r="F21" s="1" t="str">
        <f aca="false">IF(output_calendarjson!F21&lt;&gt;"",output_calendarjson!F21,"")</f>
        <v>M1 Chim RE</v>
      </c>
      <c r="G21" s="1" t="str">
        <f aca="false">IF(output_calendarjson!G21&lt;&gt;"",output_calendarjson!G21,"")</f>
        <v/>
      </c>
      <c r="H21" s="1" t="str">
        <f aca="false">IF(output_calendarjson!H21&lt;&gt;"",output_calendarjson!H21,"")</f>
        <v>['licence']</v>
      </c>
    </row>
    <row r="22" customFormat="false" ht="12.8" hidden="false" customHeight="false" outlineLevel="0" collapsed="false">
      <c r="A22" s="1" t="str">
        <f aca="false">IF(B22&amp;"*"&amp;C22&amp;"*"&amp;D22&lt;&gt;"**",B22&amp;"*"&amp;C22&amp;"*"&amp;D22,"")</f>
        <v>chimie*m1-re*M1-Chim RE Gr4</v>
      </c>
      <c r="B22" s="1" t="str">
        <f aca="false">IF(output_calendarjson!B22&lt;&gt;"",output_calendarjson!B22,"")</f>
        <v>chimie</v>
      </c>
      <c r="C22" s="1" t="str">
        <f aca="false">IF(output_calendarjson!C22&lt;&gt;"",output_calendarjson!C22,"")</f>
        <v>m1-re</v>
      </c>
      <c r="D22" s="1" t="str">
        <f aca="false">IF(output_calendarjson!D22&lt;&gt;"",output_calendarjson!D22,"")</f>
        <v>M1-Chim RE Gr4</v>
      </c>
      <c r="E22" s="1" t="n">
        <f aca="false">IF(output_calendarjson!E22&lt;&gt;"",output_calendarjson!E22,"")</f>
        <v>9392</v>
      </c>
      <c r="F22" s="1" t="str">
        <f aca="false">IF(output_calendarjson!F22&lt;&gt;"",output_calendarjson!F22,"")</f>
        <v>M1 Chim RE</v>
      </c>
      <c r="G22" s="1" t="str">
        <f aca="false">IF(output_calendarjson!G22&lt;&gt;"",output_calendarjson!G22,"")</f>
        <v/>
      </c>
      <c r="H22" s="1" t="str">
        <f aca="false">IF(output_calendarjson!H22&lt;&gt;"",output_calendarjson!H22,"")</f>
        <v>['licence']</v>
      </c>
    </row>
    <row r="23" customFormat="false" ht="12.8" hidden="false" customHeight="false" outlineLevel="0" collapsed="false">
      <c r="A23" s="1" t="str">
        <f aca="false">IF(B23&amp;"*"&amp;C23&amp;"*"&amp;D23&lt;&gt;"**",B23&amp;"*"&amp;C23&amp;"*"&amp;D23,"")</f>
        <v>chimie*m1*M1-Ch.CHENS</v>
      </c>
      <c r="B23" s="1" t="str">
        <f aca="false">IF(output_calendarjson!B23&lt;&gt;"",output_calendarjson!B23,"")</f>
        <v>chimie</v>
      </c>
      <c r="C23" s="1" t="str">
        <f aca="false">IF(output_calendarjson!C23&lt;&gt;"",output_calendarjson!C23,"")</f>
        <v>m1</v>
      </c>
      <c r="D23" s="1" t="str">
        <f aca="false">IF(output_calendarjson!D23&lt;&gt;"",output_calendarjson!D23,"")</f>
        <v>M1-Ch.CHENS</v>
      </c>
      <c r="E23" s="1" t="n">
        <f aca="false">IF(output_calendarjson!E23&lt;&gt;"",output_calendarjson!E23,"")</f>
        <v>5708</v>
      </c>
      <c r="F23" s="1" t="str">
        <f aca="false">IF(output_calendarjson!F23&lt;&gt;"",output_calendarjson!F23,"")</f>
        <v>M1 Chim Gr1</v>
      </c>
      <c r="G23" s="1" t="str">
        <f aca="false">IF(output_calendarjson!G23&lt;&gt;"",output_calendarjson!G23,"")</f>
        <v/>
      </c>
      <c r="H23" s="1" t="str">
        <f aca="false">IF(output_calendarjson!H23&lt;&gt;"",output_calendarjson!H23,"")</f>
        <v>['licence']</v>
      </c>
    </row>
    <row r="24" customFormat="false" ht="12.8" hidden="false" customHeight="false" outlineLevel="0" collapsed="false">
      <c r="A24" s="1" t="str">
        <f aca="false">IF(B24&amp;"*"&amp;C24&amp;"*"&amp;D24&lt;&gt;"**",B24&amp;"*"&amp;C24&amp;"*"&amp;D24,"")</f>
        <v>chimie*m1*M1-Ch.OBMC</v>
      </c>
      <c r="B24" s="1" t="str">
        <f aca="false">IF(output_calendarjson!B24&lt;&gt;"",output_calendarjson!B24,"")</f>
        <v>chimie</v>
      </c>
      <c r="C24" s="1" t="str">
        <f aca="false">IF(output_calendarjson!C24&lt;&gt;"",output_calendarjson!C24,"")</f>
        <v>m1</v>
      </c>
      <c r="D24" s="1" t="str">
        <f aca="false">IF(output_calendarjson!D24&lt;&gt;"",output_calendarjson!D24,"")</f>
        <v>M1-Ch.OBMC</v>
      </c>
      <c r="E24" s="1" t="n">
        <f aca="false">IF(output_calendarjson!E24&lt;&gt;"",output_calendarjson!E24,"")</f>
        <v>6200</v>
      </c>
      <c r="F24" s="1" t="str">
        <f aca="false">IF(output_calendarjson!F24&lt;&gt;"",output_calendarjson!F24,"")</f>
        <v>M1 Chim Gr4</v>
      </c>
      <c r="G24" s="1" t="str">
        <f aca="false">IF(output_calendarjson!G24&lt;&gt;"",output_calendarjson!G24,"")</f>
        <v/>
      </c>
      <c r="H24" s="1" t="str">
        <f aca="false">IF(output_calendarjson!H24&lt;&gt;"",output_calendarjson!H24,"")</f>
        <v>['licence']</v>
      </c>
    </row>
    <row r="25" customFormat="false" ht="12.8" hidden="false" customHeight="false" outlineLevel="0" collapsed="false">
      <c r="A25" s="1" t="str">
        <f aca="false">IF(B25&amp;"*"&amp;C25&amp;"*"&amp;D25&lt;&gt;"**",B25&amp;"*"&amp;C25&amp;"*"&amp;D25,"")</f>
        <v>chimie*m1*M1-Ch.PC-life</v>
      </c>
      <c r="B25" s="1" t="str">
        <f aca="false">IF(output_calendarjson!B25&lt;&gt;"",output_calendarjson!B25,"")</f>
        <v>chimie</v>
      </c>
      <c r="C25" s="1" t="str">
        <f aca="false">IF(output_calendarjson!C25&lt;&gt;"",output_calendarjson!C25,"")</f>
        <v>m1</v>
      </c>
      <c r="D25" s="1" t="str">
        <f aca="false">IF(output_calendarjson!D25&lt;&gt;"",output_calendarjson!D25,"")</f>
        <v>M1-Ch.PC-life</v>
      </c>
      <c r="E25" s="1" t="n">
        <f aca="false">IF(output_calendarjson!E25&lt;&gt;"",output_calendarjson!E25,"")</f>
        <v>5709</v>
      </c>
      <c r="F25" s="1" t="str">
        <f aca="false">IF(output_calendarjson!F25&lt;&gt;"",output_calendarjson!F25,"")</f>
        <v>M1 Chim Gr2</v>
      </c>
      <c r="G25" s="1" t="str">
        <f aca="false">IF(output_calendarjson!G25&lt;&gt;"",output_calendarjson!G25,"")</f>
        <v/>
      </c>
      <c r="H25" s="1" t="str">
        <f aca="false">IF(output_calendarjson!H25&lt;&gt;"",output_calendarjson!H25,"")</f>
        <v>['licence']</v>
      </c>
    </row>
    <row r="26" customFormat="false" ht="12.8" hidden="false" customHeight="false" outlineLevel="0" collapsed="false">
      <c r="A26" s="1" t="str">
        <f aca="false">IF(B26&amp;"*"&amp;C26&amp;"*"&amp;D26&lt;&gt;"**",B26&amp;"*"&amp;C26&amp;"*"&amp;D26,"")</f>
        <v>chimie*m1*M1-Ch.SAFE</v>
      </c>
      <c r="B26" s="1" t="str">
        <f aca="false">IF(output_calendarjson!B26&lt;&gt;"",output_calendarjson!B26,"")</f>
        <v>chimie</v>
      </c>
      <c r="C26" s="1" t="str">
        <f aca="false">IF(output_calendarjson!C26&lt;&gt;"",output_calendarjson!C26,"")</f>
        <v>m1</v>
      </c>
      <c r="D26" s="1" t="str">
        <f aca="false">IF(output_calendarjson!D26&lt;&gt;"",output_calendarjson!D26,"")</f>
        <v>M1-Ch.SAFE</v>
      </c>
      <c r="E26" s="1" t="n">
        <f aca="false">IF(output_calendarjson!E26&lt;&gt;"",output_calendarjson!E26,"")</f>
        <v>6065</v>
      </c>
      <c r="F26" s="1" t="str">
        <f aca="false">IF(output_calendarjson!F26&lt;&gt;"",output_calendarjson!F26,"")</f>
        <v>M1 Chim Gr3</v>
      </c>
      <c r="G26" s="1" t="str">
        <f aca="false">IF(output_calendarjson!G26&lt;&gt;"",output_calendarjson!G26,"")</f>
        <v/>
      </c>
      <c r="H26" s="1" t="str">
        <f aca="false">IF(output_calendarjson!H26&lt;&gt;"",output_calendarjson!H26,"")</f>
        <v>['licence']</v>
      </c>
    </row>
    <row r="27" customFormat="false" ht="12.8" hidden="false" customHeight="false" outlineLevel="0" collapsed="false">
      <c r="A27" s="1" t="str">
        <f aca="false">IF(B27&amp;"*"&amp;C27&amp;"*"&amp;D27&lt;&gt;"**",B27&amp;"*"&amp;C27&amp;"*"&amp;D27,"")</f>
        <v>chimie*m2*M2-Chim.Gr1</v>
      </c>
      <c r="B27" s="1" t="str">
        <f aca="false">IF(output_calendarjson!B27&lt;&gt;"",output_calendarjson!B27,"")</f>
        <v>chimie</v>
      </c>
      <c r="C27" s="1" t="str">
        <f aca="false">IF(output_calendarjson!C27&lt;&gt;"",output_calendarjson!C27,"")</f>
        <v>m2</v>
      </c>
      <c r="D27" s="1" t="str">
        <f aca="false">IF(output_calendarjson!D27&lt;&gt;"",output_calendarjson!D27,"")</f>
        <v>M2-Chim.Gr1</v>
      </c>
      <c r="E27" s="1" t="n">
        <f aca="false">IF(output_calendarjson!E27&lt;&gt;"",output_calendarjson!E27,"")</f>
        <v>6213</v>
      </c>
      <c r="F27" s="1" t="str">
        <f aca="false">IF(output_calendarjson!F27&lt;&gt;"",output_calendarjson!F27,"")</f>
        <v>M2 Chim</v>
      </c>
      <c r="G27" s="1" t="str">
        <f aca="false">IF(output_calendarjson!G27&lt;&gt;"",output_calendarjson!G27,"")</f>
        <v/>
      </c>
      <c r="H27" s="1" t="str">
        <f aca="false">IF(output_calendarjson!H27&lt;&gt;"",output_calendarjson!H27,"")</f>
        <v>['licence']</v>
      </c>
    </row>
    <row r="28" customFormat="false" ht="12.8" hidden="false" customHeight="false" outlineLevel="0" collapsed="false">
      <c r="A28" s="1" t="str">
        <f aca="false">IF(B28&amp;"*"&amp;C28&amp;"*"&amp;D28&lt;&gt;"**",B28&amp;"*"&amp;C28&amp;"*"&amp;D28,"")</f>
        <v>chimie*m2*M2-Chim.Gr2</v>
      </c>
      <c r="B28" s="1" t="str">
        <f aca="false">IF(output_calendarjson!B28&lt;&gt;"",output_calendarjson!B28,"")</f>
        <v>chimie</v>
      </c>
      <c r="C28" s="1" t="str">
        <f aca="false">IF(output_calendarjson!C28&lt;&gt;"",output_calendarjson!C28,"")</f>
        <v>m2</v>
      </c>
      <c r="D28" s="1" t="str">
        <f aca="false">IF(output_calendarjson!D28&lt;&gt;"",output_calendarjson!D28,"")</f>
        <v>M2-Chim.Gr2</v>
      </c>
      <c r="E28" s="1" t="n">
        <f aca="false">IF(output_calendarjson!E28&lt;&gt;"",output_calendarjson!E28,"")</f>
        <v>6214</v>
      </c>
      <c r="F28" s="1" t="str">
        <f aca="false">IF(output_calendarjson!F28&lt;&gt;"",output_calendarjson!F28,"")</f>
        <v>M2 Chim</v>
      </c>
      <c r="G28" s="1" t="str">
        <f aca="false">IF(output_calendarjson!G28&lt;&gt;"",output_calendarjson!G28,"")</f>
        <v/>
      </c>
      <c r="H28" s="1" t="str">
        <f aca="false">IF(output_calendarjson!H28&lt;&gt;"",output_calendarjson!H28,"")</f>
        <v>['licence']</v>
      </c>
    </row>
    <row r="29" customFormat="false" ht="12.8" hidden="false" customHeight="false" outlineLevel="0" collapsed="false">
      <c r="A29" s="1" t="str">
        <f aca="false">IF(B29&amp;"*"&amp;C29&amp;"*"&amp;D29&lt;&gt;"**",B29&amp;"*"&amp;C29&amp;"*"&amp;D29,"")</f>
        <v>chimie*m2*M2-Chim.Gr3</v>
      </c>
      <c r="B29" s="1" t="str">
        <f aca="false">IF(output_calendarjson!B29&lt;&gt;"",output_calendarjson!B29,"")</f>
        <v>chimie</v>
      </c>
      <c r="C29" s="1" t="str">
        <f aca="false">IF(output_calendarjson!C29&lt;&gt;"",output_calendarjson!C29,"")</f>
        <v>m2</v>
      </c>
      <c r="D29" s="1" t="str">
        <f aca="false">IF(output_calendarjson!D29&lt;&gt;"",output_calendarjson!D29,"")</f>
        <v>M2-Chim.Gr3</v>
      </c>
      <c r="E29" s="1" t="n">
        <f aca="false">IF(output_calendarjson!E29&lt;&gt;"",output_calendarjson!E29,"")</f>
        <v>6259</v>
      </c>
      <c r="F29" s="1" t="str">
        <f aca="false">IF(output_calendarjson!F29&lt;&gt;"",output_calendarjson!F29,"")</f>
        <v>M2 Chim</v>
      </c>
      <c r="G29" s="1" t="str">
        <f aca="false">IF(output_calendarjson!G29&lt;&gt;"",output_calendarjson!G29,"")</f>
        <v/>
      </c>
      <c r="H29" s="1" t="str">
        <f aca="false">IF(output_calendarjson!H29&lt;&gt;"",output_calendarjson!H29,"")</f>
        <v>['licence']</v>
      </c>
    </row>
    <row r="30" customFormat="false" ht="12.8" hidden="false" customHeight="false" outlineLevel="0" collapsed="false">
      <c r="A30" s="1" t="str">
        <f aca="false">IF(B30&amp;"*"&amp;C30&amp;"*"&amp;D30&lt;&gt;"**",B30&amp;"*"&amp;C30&amp;"*"&amp;D30,"")</f>
        <v>chimie*m2*M2-Chim.Gr4</v>
      </c>
      <c r="B30" s="1" t="str">
        <f aca="false">IF(output_calendarjson!B30&lt;&gt;"",output_calendarjson!B30,"")</f>
        <v>chimie</v>
      </c>
      <c r="C30" s="1" t="str">
        <f aca="false">IF(output_calendarjson!C30&lt;&gt;"",output_calendarjson!C30,"")</f>
        <v>m2</v>
      </c>
      <c r="D30" s="1" t="str">
        <f aca="false">IF(output_calendarjson!D30&lt;&gt;"",output_calendarjson!D30,"")</f>
        <v>M2-Chim.Gr4</v>
      </c>
      <c r="E30" s="1" t="n">
        <f aca="false">IF(output_calendarjson!E30&lt;&gt;"",output_calendarjson!E30,"")</f>
        <v>6215</v>
      </c>
      <c r="F30" s="1" t="str">
        <f aca="false">IF(output_calendarjson!F30&lt;&gt;"",output_calendarjson!F30,"")</f>
        <v>M2 Chim</v>
      </c>
      <c r="G30" s="1" t="str">
        <f aca="false">IF(output_calendarjson!G30&lt;&gt;"",output_calendarjson!G30,"")</f>
        <v/>
      </c>
      <c r="H30" s="1" t="str">
        <f aca="false">IF(output_calendarjson!H30&lt;&gt;"",output_calendarjson!H30,"")</f>
        <v>['licence']</v>
      </c>
    </row>
    <row r="31" customFormat="false" ht="12.8" hidden="false" customHeight="false" outlineLevel="0" collapsed="false">
      <c r="A31" s="1" t="str">
        <f aca="false">IF(B31&amp;"*"&amp;C31&amp;"*"&amp;D31&lt;&gt;"**",B31&amp;"*"&amp;C31&amp;"*"&amp;D31,"")</f>
        <v>chimie*m2*M2-Chim.Gr5</v>
      </c>
      <c r="B31" s="1" t="str">
        <f aca="false">IF(output_calendarjson!B31&lt;&gt;"",output_calendarjson!B31,"")</f>
        <v>chimie</v>
      </c>
      <c r="C31" s="1" t="str">
        <f aca="false">IF(output_calendarjson!C31&lt;&gt;"",output_calendarjson!C31,"")</f>
        <v>m2</v>
      </c>
      <c r="D31" s="1" t="str">
        <f aca="false">IF(output_calendarjson!D31&lt;&gt;"",output_calendarjson!D31,"")</f>
        <v>M2-Chim.Gr5</v>
      </c>
      <c r="E31" s="1" t="n">
        <f aca="false">IF(output_calendarjson!E31&lt;&gt;"",output_calendarjson!E31,"")</f>
        <v>6342</v>
      </c>
      <c r="F31" s="1" t="str">
        <f aca="false">IF(output_calendarjson!F31&lt;&gt;"",output_calendarjson!F31,"")</f>
        <v>M2 Chim</v>
      </c>
      <c r="G31" s="1" t="str">
        <f aca="false">IF(output_calendarjson!G31&lt;&gt;"",output_calendarjson!G31,"")</f>
        <v/>
      </c>
      <c r="H31" s="1" t="str">
        <f aca="false">IF(output_calendarjson!H31&lt;&gt;"",output_calendarjson!H31,"")</f>
        <v>['licence']</v>
      </c>
    </row>
    <row r="32" customFormat="false" ht="12.8" hidden="false" customHeight="false" outlineLevel="0" collapsed="false">
      <c r="A32" s="1" t="str">
        <f aca="false">IF(B32&amp;"*"&amp;C32&amp;"*"&amp;D32&lt;&gt;"**",B32&amp;"*"&amp;C32&amp;"*"&amp;D32,"")</f>
        <v>chimie*m2*M2-Chim.Gr6</v>
      </c>
      <c r="B32" s="1" t="str">
        <f aca="false">IF(output_calendarjson!B32&lt;&gt;"",output_calendarjson!B32,"")</f>
        <v>chimie</v>
      </c>
      <c r="C32" s="1" t="str">
        <f aca="false">IF(output_calendarjson!C32&lt;&gt;"",output_calendarjson!C32,"")</f>
        <v>m2</v>
      </c>
      <c r="D32" s="1" t="str">
        <f aca="false">IF(output_calendarjson!D32&lt;&gt;"",output_calendarjson!D32,"")</f>
        <v>M2-Chim.Gr6</v>
      </c>
      <c r="E32" s="1" t="n">
        <f aca="false">IF(output_calendarjson!E32&lt;&gt;"",output_calendarjson!E32,"")</f>
        <v>6500</v>
      </c>
      <c r="F32" s="1" t="str">
        <f aca="false">IF(output_calendarjson!F32&lt;&gt;"",output_calendarjson!F32,"")</f>
        <v>M2 Chim</v>
      </c>
      <c r="G32" s="1" t="str">
        <f aca="false">IF(output_calendarjson!G32&lt;&gt;"",output_calendarjson!G32,"")</f>
        <v/>
      </c>
      <c r="H32" s="1" t="str">
        <f aca="false">IF(output_calendarjson!H32&lt;&gt;"",output_calendarjson!H32,"")</f>
        <v>['licence']</v>
      </c>
    </row>
    <row r="33" customFormat="false" ht="12.8" hidden="false" customHeight="false" outlineLevel="0" collapsed="false">
      <c r="A33" s="1" t="str">
        <f aca="false">IF(B33&amp;"*"&amp;C33&amp;"*"&amp;D33&lt;&gt;"**",B33&amp;"*"&amp;C33&amp;"*"&amp;D33,"")</f>
        <v>cupge*l1*CUPGE1</v>
      </c>
      <c r="B33" s="1" t="str">
        <f aca="false">IF(output_calendarjson!B33&lt;&gt;"",output_calendarjson!B33,"")</f>
        <v>cupge</v>
      </c>
      <c r="C33" s="1" t="str">
        <f aca="false">IF(output_calendarjson!C33&lt;&gt;"",output_calendarjson!C33,"")</f>
        <v>l1</v>
      </c>
      <c r="D33" s="1" t="str">
        <f aca="false">IF(output_calendarjson!D33&lt;&gt;"",output_calendarjson!D33,"")</f>
        <v>CUPGE1</v>
      </c>
      <c r="E33" s="1" t="n">
        <f aca="false">IF(output_calendarjson!E33&lt;&gt;"",output_calendarjson!E33,"")</f>
        <v>6532</v>
      </c>
      <c r="F33" s="1" t="str">
        <f aca="false">IF(output_calendarjson!F33&lt;&gt;"",output_calendarjson!F33,"")</f>
        <v>CUPGE</v>
      </c>
      <c r="G33" s="1" t="str">
        <f aca="false">IF(output_calendarjson!G33&lt;&gt;"",output_calendarjson!G33,"")</f>
        <v/>
      </c>
      <c r="H33" s="1" t="str">
        <f aca="false">IF(output_calendarjson!H33&lt;&gt;"",output_calendarjson!H33,"")</f>
        <v>['licence']</v>
      </c>
    </row>
    <row r="34" customFormat="false" ht="12.8" hidden="false" customHeight="false" outlineLevel="0" collapsed="false">
      <c r="A34" s="1" t="str">
        <f aca="false">IF(B34&amp;"*"&amp;C34&amp;"*"&amp;D34&lt;&gt;"**",B34&amp;"*"&amp;C34&amp;"*"&amp;D34,"")</f>
        <v>cupge*l1*CUPGE2</v>
      </c>
      <c r="B34" s="1" t="str">
        <f aca="false">IF(output_calendarjson!B34&lt;&gt;"",output_calendarjson!B34,"")</f>
        <v>cupge</v>
      </c>
      <c r="C34" s="1" t="str">
        <f aca="false">IF(output_calendarjson!C34&lt;&gt;"",output_calendarjson!C34,"")</f>
        <v>l1</v>
      </c>
      <c r="D34" s="1" t="str">
        <f aca="false">IF(output_calendarjson!D34&lt;&gt;"",output_calendarjson!D34,"")</f>
        <v>CUPGE2</v>
      </c>
      <c r="E34" s="1" t="n">
        <f aca="false">IF(output_calendarjson!E34&lt;&gt;"",output_calendarjson!E34,"")</f>
        <v>6533</v>
      </c>
      <c r="F34" s="1" t="str">
        <f aca="false">IF(output_calendarjson!F34&lt;&gt;"",output_calendarjson!F34,"")</f>
        <v>CUPGE</v>
      </c>
      <c r="G34" s="1" t="str">
        <f aca="false">IF(output_calendarjson!G34&lt;&gt;"",output_calendarjson!G34,"")</f>
        <v/>
      </c>
      <c r="H34" s="1" t="str">
        <f aca="false">IF(output_calendarjson!H34&lt;&gt;"",output_calendarjson!H34,"")</f>
        <v>['licence']</v>
      </c>
    </row>
    <row r="35" customFormat="false" ht="12.8" hidden="false" customHeight="false" outlineLevel="0" collapsed="false">
      <c r="A35" s="1" t="str">
        <f aca="false">IF(B35&amp;"*"&amp;C35&amp;"*"&amp;D35&lt;&gt;"**",B35&amp;"*"&amp;C35&amp;"*"&amp;D35,"")</f>
        <v>cupge*l1*DLPC</v>
      </c>
      <c r="B35" s="1" t="str">
        <f aca="false">IF(output_calendarjson!B35&lt;&gt;"",output_calendarjson!B35,"")</f>
        <v>cupge</v>
      </c>
      <c r="C35" s="1" t="str">
        <f aca="false">IF(output_calendarjson!C35&lt;&gt;"",output_calendarjson!C35,"")</f>
        <v>l1</v>
      </c>
      <c r="D35" s="1" t="str">
        <f aca="false">IF(output_calendarjson!D35&lt;&gt;"",output_calendarjson!D35,"")</f>
        <v>DLPC</v>
      </c>
      <c r="E35" s="1" t="n">
        <f aca="false">IF(output_calendarjson!E35&lt;&gt;"",output_calendarjson!E35,"")</f>
        <v>6534</v>
      </c>
      <c r="F35" s="1" t="str">
        <f aca="false">IF(output_calendarjson!F35&lt;&gt;"",output_calendarjson!F35,"")</f>
        <v>DLPC</v>
      </c>
      <c r="G35" s="1" t="str">
        <f aca="false">IF(output_calendarjson!G35&lt;&gt;"",output_calendarjson!G35,"")</f>
        <v/>
      </c>
      <c r="H35" s="1" t="str">
        <f aca="false">IF(output_calendarjson!H35&lt;&gt;"",output_calendarjson!H35,"")</f>
        <v>['licence']</v>
      </c>
    </row>
    <row r="36" customFormat="false" ht="12.8" hidden="false" customHeight="false" outlineLevel="0" collapsed="false">
      <c r="A36" s="1" t="str">
        <f aca="false">IF(B36&amp;"*"&amp;C36&amp;"*"&amp;D36&lt;&gt;"**",B36&amp;"*"&amp;C36&amp;"*"&amp;D36,"")</f>
        <v>cupge*l1*DLPM</v>
      </c>
      <c r="B36" s="1" t="str">
        <f aca="false">IF(output_calendarjson!B36&lt;&gt;"",output_calendarjson!B36,"")</f>
        <v>cupge</v>
      </c>
      <c r="C36" s="1" t="str">
        <f aca="false">IF(output_calendarjson!C36&lt;&gt;"",output_calendarjson!C36,"")</f>
        <v>l1</v>
      </c>
      <c r="D36" s="1" t="str">
        <f aca="false">IF(output_calendarjson!D36&lt;&gt;"",output_calendarjson!D36,"")</f>
        <v>DLPM</v>
      </c>
      <c r="E36" s="1" t="n">
        <f aca="false">IF(output_calendarjson!E36&lt;&gt;"",output_calendarjson!E36,"")</f>
        <v>11220</v>
      </c>
      <c r="F36" s="1" t="str">
        <f aca="false">IF(output_calendarjson!F36&lt;&gt;"",output_calendarjson!F36,"")</f>
        <v>DLPM</v>
      </c>
      <c r="G36" s="1" t="str">
        <f aca="false">IF(output_calendarjson!G36&lt;&gt;"",output_calendarjson!G36,"")</f>
        <v/>
      </c>
      <c r="H36" s="1" t="str">
        <f aca="false">IF(output_calendarjson!H36&lt;&gt;"",output_calendarjson!H36,"")</f>
        <v>['licence']</v>
      </c>
    </row>
    <row r="37" customFormat="false" ht="12.8" hidden="false" customHeight="false" outlineLevel="0" collapsed="false">
      <c r="A37" s="1" t="str">
        <f aca="false">IF(B37&amp;"*"&amp;C37&amp;"*"&amp;D37&lt;&gt;"**",B37&amp;"*"&amp;C37&amp;"*"&amp;D37,"")</f>
        <v>cupge*l1*obsolète</v>
      </c>
      <c r="B37" s="1" t="str">
        <f aca="false">IF(output_calendarjson!B37&lt;&gt;"",output_calendarjson!B37,"")</f>
        <v>cupge</v>
      </c>
      <c r="C37" s="1" t="str">
        <f aca="false">IF(output_calendarjson!C37&lt;&gt;"",output_calendarjson!C37,"")</f>
        <v>l1</v>
      </c>
      <c r="D37" s="1" t="str">
        <f aca="false">IF(output_calendarjson!D37&lt;&gt;"",output_calendarjson!D37,"")</f>
        <v>obsolète</v>
      </c>
      <c r="E37" s="1" t="str">
        <f aca="false">IF(output_calendarjson!E37&lt;&gt;"",output_calendarjson!E37,"")</f>
        <v>obso-cupgel1</v>
      </c>
      <c r="F37" s="1" t="str">
        <f aca="false">IF(output_calendarjson!F37&lt;&gt;"",output_calendarjson!F37,"")</f>
        <v>AncVersion</v>
      </c>
      <c r="G37" s="1" t="str">
        <f aca="false">IF(output_calendarjson!G37&lt;&gt;"",output_calendarjson!G37,"")</f>
        <v>True</v>
      </c>
      <c r="H37" s="1" t="str">
        <f aca="false">IF(output_calendarjson!H37&lt;&gt;"",output_calendarjson!H37,"")</f>
        <v>['licence']</v>
      </c>
    </row>
    <row r="38" customFormat="false" ht="12.8" hidden="false" customHeight="false" outlineLevel="0" collapsed="false">
      <c r="A38" s="1" t="str">
        <f aca="false">IF(B38&amp;"*"&amp;C38&amp;"*"&amp;D38&lt;&gt;"**",B38&amp;"*"&amp;C38&amp;"*"&amp;D38,"")</f>
        <v>cupge*l2*CUPGE1</v>
      </c>
      <c r="B38" s="1" t="str">
        <f aca="false">IF(output_calendarjson!B38&lt;&gt;"",output_calendarjson!B38,"")</f>
        <v>cupge</v>
      </c>
      <c r="C38" s="1" t="str">
        <f aca="false">IF(output_calendarjson!C38&lt;&gt;"",output_calendarjson!C38,"")</f>
        <v>l2</v>
      </c>
      <c r="D38" s="1" t="str">
        <f aca="false">IF(output_calendarjson!D38&lt;&gt;"",output_calendarjson!D38,"")</f>
        <v>CUPGE1</v>
      </c>
      <c r="E38" s="1" t="n">
        <f aca="false">IF(output_calendarjson!E38&lt;&gt;"",output_calendarjson!E38,"")</f>
        <v>6652</v>
      </c>
      <c r="F38" s="1" t="str">
        <f aca="false">IF(output_calendarjson!F38&lt;&gt;"",output_calendarjson!F38,"")</f>
        <v>CUPGE</v>
      </c>
      <c r="G38" s="1" t="str">
        <f aca="false">IF(output_calendarjson!G38&lt;&gt;"",output_calendarjson!G38,"")</f>
        <v/>
      </c>
      <c r="H38" s="1" t="str">
        <f aca="false">IF(output_calendarjson!H38&lt;&gt;"",output_calendarjson!H38,"")</f>
        <v>['licence']</v>
      </c>
    </row>
    <row r="39" customFormat="false" ht="12.8" hidden="false" customHeight="false" outlineLevel="0" collapsed="false">
      <c r="A39" s="1" t="str">
        <f aca="false">IF(B39&amp;"*"&amp;C39&amp;"*"&amp;D39&lt;&gt;"**",B39&amp;"*"&amp;C39&amp;"*"&amp;D39,"")</f>
        <v>cupge*l2*CUPGE2</v>
      </c>
      <c r="B39" s="1" t="str">
        <f aca="false">IF(output_calendarjson!B39&lt;&gt;"",output_calendarjson!B39,"")</f>
        <v>cupge</v>
      </c>
      <c r="C39" s="1" t="str">
        <f aca="false">IF(output_calendarjson!C39&lt;&gt;"",output_calendarjson!C39,"")</f>
        <v>l2</v>
      </c>
      <c r="D39" s="1" t="str">
        <f aca="false">IF(output_calendarjson!D39&lt;&gt;"",output_calendarjson!D39,"")</f>
        <v>CUPGE2</v>
      </c>
      <c r="E39" s="1" t="n">
        <f aca="false">IF(output_calendarjson!E39&lt;&gt;"",output_calendarjson!E39,"")</f>
        <v>6653</v>
      </c>
      <c r="F39" s="1" t="str">
        <f aca="false">IF(output_calendarjson!F39&lt;&gt;"",output_calendarjson!F39,"")</f>
        <v>CUPGE</v>
      </c>
      <c r="G39" s="1" t="str">
        <f aca="false">IF(output_calendarjson!G39&lt;&gt;"",output_calendarjson!G39,"")</f>
        <v/>
      </c>
      <c r="H39" s="1" t="str">
        <f aca="false">IF(output_calendarjson!H39&lt;&gt;"",output_calendarjson!H39,"")</f>
        <v>['licence']</v>
      </c>
    </row>
    <row r="40" customFormat="false" ht="12.8" hidden="false" customHeight="false" outlineLevel="0" collapsed="false">
      <c r="A40" s="1" t="str">
        <f aca="false">IF(B40&amp;"*"&amp;C40&amp;"*"&amp;D40&lt;&gt;"**",B40&amp;"*"&amp;C40&amp;"*"&amp;D40,"")</f>
        <v>cupge*l2*obsolète</v>
      </c>
      <c r="B40" s="1" t="str">
        <f aca="false">IF(output_calendarjson!B40&lt;&gt;"",output_calendarjson!B40,"")</f>
        <v>cupge</v>
      </c>
      <c r="C40" s="1" t="str">
        <f aca="false">IF(output_calendarjson!C40&lt;&gt;"",output_calendarjson!C40,"")</f>
        <v>l2</v>
      </c>
      <c r="D40" s="1" t="str">
        <f aca="false">IF(output_calendarjson!D40&lt;&gt;"",output_calendarjson!D40,"")</f>
        <v>obsolète</v>
      </c>
      <c r="E40" s="1" t="str">
        <f aca="false">IF(output_calendarjson!E40&lt;&gt;"",output_calendarjson!E40,"")</f>
        <v>obso-cupgel2</v>
      </c>
      <c r="F40" s="1" t="str">
        <f aca="false">IF(output_calendarjson!F40&lt;&gt;"",output_calendarjson!F40,"")</f>
        <v>AncVersion</v>
      </c>
      <c r="G40" s="1" t="str">
        <f aca="false">IF(output_calendarjson!G40&lt;&gt;"",output_calendarjson!G40,"")</f>
        <v>True</v>
      </c>
      <c r="H40" s="1" t="str">
        <f aca="false">IF(output_calendarjson!H40&lt;&gt;"",output_calendarjson!H40,"")</f>
        <v>['licence']</v>
      </c>
    </row>
    <row r="41" customFormat="false" ht="12.8" hidden="false" customHeight="false" outlineLevel="0" collapsed="false">
      <c r="A41" s="1" t="str">
        <f aca="false">IF(B41&amp;"*"&amp;C41&amp;"*"&amp;D41&lt;&gt;"**",B41&amp;"*"&amp;C41&amp;"*"&amp;D41,"")</f>
        <v>dlp-cm*l1*DLPC</v>
      </c>
      <c r="B41" s="1" t="str">
        <f aca="false">IF(output_calendarjson!B41&lt;&gt;"",output_calendarjson!B41,"")</f>
        <v>dlp-cm</v>
      </c>
      <c r="C41" s="1" t="str">
        <f aca="false">IF(output_calendarjson!C41&lt;&gt;"",output_calendarjson!C41,"")</f>
        <v>l1</v>
      </c>
      <c r="D41" s="1" t="str">
        <f aca="false">IF(output_calendarjson!D41&lt;&gt;"",output_calendarjson!D41,"")</f>
        <v>DLPC</v>
      </c>
      <c r="E41" s="1" t="n">
        <f aca="false">IF(output_calendarjson!E41&lt;&gt;"",output_calendarjson!E41,"")</f>
        <v>6534</v>
      </c>
      <c r="F41" s="1" t="str">
        <f aca="false">IF(output_calendarjson!F41&lt;&gt;"",output_calendarjson!F41,"")</f>
        <v>DLPC</v>
      </c>
      <c r="G41" s="1" t="str">
        <f aca="false">IF(output_calendarjson!G41&lt;&gt;"",output_calendarjson!G41,"")</f>
        <v/>
      </c>
      <c r="H41" s="1" t="str">
        <f aca="false">IF(output_calendarjson!H41&lt;&gt;"",output_calendarjson!H41,"")</f>
        <v>['licence']</v>
      </c>
    </row>
    <row r="42" customFormat="false" ht="12.8" hidden="false" customHeight="false" outlineLevel="0" collapsed="false">
      <c r="A42" s="1" t="str">
        <f aca="false">IF(B42&amp;"*"&amp;C42&amp;"*"&amp;D42&lt;&gt;"**",B42&amp;"*"&amp;C42&amp;"*"&amp;D42,"")</f>
        <v>dlp-cm*l1*DLPM</v>
      </c>
      <c r="B42" s="1" t="str">
        <f aca="false">IF(output_calendarjson!B42&lt;&gt;"",output_calendarjson!B42,"")</f>
        <v>dlp-cm</v>
      </c>
      <c r="C42" s="1" t="str">
        <f aca="false">IF(output_calendarjson!C42&lt;&gt;"",output_calendarjson!C42,"")</f>
        <v>l1</v>
      </c>
      <c r="D42" s="1" t="str">
        <f aca="false">IF(output_calendarjson!D42&lt;&gt;"",output_calendarjson!D42,"")</f>
        <v>DLPM</v>
      </c>
      <c r="E42" s="1" t="n">
        <f aca="false">IF(output_calendarjson!E42&lt;&gt;"",output_calendarjson!E42,"")</f>
        <v>11220</v>
      </c>
      <c r="F42" s="1" t="str">
        <f aca="false">IF(output_calendarjson!F42&lt;&gt;"",output_calendarjson!F42,"")</f>
        <v>DLPM</v>
      </c>
      <c r="G42" s="1" t="str">
        <f aca="false">IF(output_calendarjson!G42&lt;&gt;"",output_calendarjson!G42,"")</f>
        <v/>
      </c>
      <c r="H42" s="1" t="str">
        <f aca="false">IF(output_calendarjson!H42&lt;&gt;"",output_calendarjson!H42,"")</f>
        <v>['licence']</v>
      </c>
    </row>
    <row r="43" customFormat="false" ht="12.8" hidden="false" customHeight="false" outlineLevel="0" collapsed="false">
      <c r="A43" s="1" t="str">
        <f aca="false">IF(B43&amp;"*"&amp;C43&amp;"*"&amp;D43&lt;&gt;"**",B43&amp;"*"&amp;C43&amp;"*"&amp;D43,"")</f>
        <v>dlp-cm*l1*obsolète</v>
      </c>
      <c r="B43" s="1" t="str">
        <f aca="false">IF(output_calendarjson!B43&lt;&gt;"",output_calendarjson!B43,"")</f>
        <v>dlp-cm</v>
      </c>
      <c r="C43" s="1" t="str">
        <f aca="false">IF(output_calendarjson!C43&lt;&gt;"",output_calendarjson!C43,"")</f>
        <v>l1</v>
      </c>
      <c r="D43" s="1" t="str">
        <f aca="false">IF(output_calendarjson!D43&lt;&gt;"",output_calendarjson!D43,"")</f>
        <v>obsolète</v>
      </c>
      <c r="E43" s="1" t="str">
        <f aca="false">IF(output_calendarjson!E43&lt;&gt;"",output_calendarjson!E43,"")</f>
        <v>obso-dlp-cml1</v>
      </c>
      <c r="F43" s="1" t="str">
        <f aca="false">IF(output_calendarjson!F43&lt;&gt;"",output_calendarjson!F43,"")</f>
        <v>AncVersion</v>
      </c>
      <c r="G43" s="1" t="str">
        <f aca="false">IF(output_calendarjson!G43&lt;&gt;"",output_calendarjson!G43,"")</f>
        <v>True</v>
      </c>
      <c r="H43" s="1" t="str">
        <f aca="false">IF(output_calendarjson!H43&lt;&gt;"",output_calendarjson!H43,"")</f>
        <v>['licence']</v>
      </c>
    </row>
    <row r="44" customFormat="false" ht="12.8" hidden="false" customHeight="false" outlineLevel="0" collapsed="false">
      <c r="A44" s="1" t="str">
        <f aca="false">IF(B44&amp;"*"&amp;C44&amp;"*"&amp;D44&lt;&gt;"**",B44&amp;"*"&amp;C44&amp;"*"&amp;D44,"")</f>
        <v>dlp-cm*l2*DLPC</v>
      </c>
      <c r="B44" s="1" t="str">
        <f aca="false">IF(output_calendarjson!B44&lt;&gt;"",output_calendarjson!B44,"")</f>
        <v>dlp-cm</v>
      </c>
      <c r="C44" s="1" t="str">
        <f aca="false">IF(output_calendarjson!C44&lt;&gt;"",output_calendarjson!C44,"")</f>
        <v>l2</v>
      </c>
      <c r="D44" s="1" t="str">
        <f aca="false">IF(output_calendarjson!D44&lt;&gt;"",output_calendarjson!D44,"")</f>
        <v>DLPC</v>
      </c>
      <c r="E44" s="1" t="n">
        <f aca="false">IF(output_calendarjson!E44&lt;&gt;"",output_calendarjson!E44,"")</f>
        <v>6147</v>
      </c>
      <c r="F44" s="1" t="str">
        <f aca="false">IF(output_calendarjson!F44&lt;&gt;"",output_calendarjson!F44,"")</f>
        <v>L2DLPC</v>
      </c>
      <c r="G44" s="1" t="str">
        <f aca="false">IF(output_calendarjson!G44&lt;&gt;"",output_calendarjson!G44,"")</f>
        <v/>
      </c>
      <c r="H44" s="1" t="str">
        <f aca="false">IF(output_calendarjson!H44&lt;&gt;"",output_calendarjson!H44,"")</f>
        <v>['licence']</v>
      </c>
    </row>
    <row r="45" customFormat="false" ht="12.8" hidden="false" customHeight="false" outlineLevel="0" collapsed="false">
      <c r="A45" s="1" t="str">
        <f aca="false">IF(B45&amp;"*"&amp;C45&amp;"*"&amp;D45&lt;&gt;"**",B45&amp;"*"&amp;C45&amp;"*"&amp;D45,"")</f>
        <v>dlp-cm*l2*DLPM</v>
      </c>
      <c r="B45" s="1" t="str">
        <f aca="false">IF(output_calendarjson!B45&lt;&gt;"",output_calendarjson!B45,"")</f>
        <v>dlp-cm</v>
      </c>
      <c r="C45" s="1" t="str">
        <f aca="false">IF(output_calendarjson!C45&lt;&gt;"",output_calendarjson!C45,"")</f>
        <v>l2</v>
      </c>
      <c r="D45" s="1" t="str">
        <f aca="false">IF(output_calendarjson!D45&lt;&gt;"",output_calendarjson!D45,"")</f>
        <v>DLPM</v>
      </c>
      <c r="E45" s="1" t="n">
        <f aca="false">IF(output_calendarjson!E45&lt;&gt;"",output_calendarjson!E45,"")</f>
        <v>3465</v>
      </c>
      <c r="F45" s="1" t="str">
        <f aca="false">IF(output_calendarjson!F45&lt;&gt;"",output_calendarjson!F45,"")</f>
        <v>L2DLPM</v>
      </c>
      <c r="G45" s="1" t="str">
        <f aca="false">IF(output_calendarjson!G45&lt;&gt;"",output_calendarjson!G45,"")</f>
        <v/>
      </c>
      <c r="H45" s="1" t="str">
        <f aca="false">IF(output_calendarjson!H45&lt;&gt;"",output_calendarjson!H45,"")</f>
        <v>['licence']</v>
      </c>
    </row>
    <row r="46" customFormat="false" ht="12.8" hidden="false" customHeight="false" outlineLevel="0" collapsed="false">
      <c r="A46" s="1" t="str">
        <f aca="false">IF(B46&amp;"*"&amp;C46&amp;"*"&amp;D46&lt;&gt;"**",B46&amp;"*"&amp;C46&amp;"*"&amp;D46,"")</f>
        <v>dlp-cm*l2*obsolète</v>
      </c>
      <c r="B46" s="1" t="str">
        <f aca="false">IF(output_calendarjson!B46&lt;&gt;"",output_calendarjson!B46,"")</f>
        <v>dlp-cm</v>
      </c>
      <c r="C46" s="1" t="str">
        <f aca="false">IF(output_calendarjson!C46&lt;&gt;"",output_calendarjson!C46,"")</f>
        <v>l2</v>
      </c>
      <c r="D46" s="1" t="str">
        <f aca="false">IF(output_calendarjson!D46&lt;&gt;"",output_calendarjson!D46,"")</f>
        <v>obsolète</v>
      </c>
      <c r="E46" s="1" t="str">
        <f aca="false">IF(output_calendarjson!E46&lt;&gt;"",output_calendarjson!E46,"")</f>
        <v>obso-dlp-cml2</v>
      </c>
      <c r="F46" s="1" t="str">
        <f aca="false">IF(output_calendarjson!F46&lt;&gt;"",output_calendarjson!F46,"")</f>
        <v>AncVersion</v>
      </c>
      <c r="G46" s="1" t="str">
        <f aca="false">IF(output_calendarjson!G46&lt;&gt;"",output_calendarjson!G46,"")</f>
        <v>True</v>
      </c>
      <c r="H46" s="1" t="str">
        <f aca="false">IF(output_calendarjson!H46&lt;&gt;"",output_calendarjson!H46,"")</f>
        <v>['licence']</v>
      </c>
    </row>
    <row r="47" customFormat="false" ht="12.8" hidden="false" customHeight="false" outlineLevel="0" collapsed="false">
      <c r="A47" s="1" t="str">
        <f aca="false">IF(B47&amp;"*"&amp;C47&amp;"*"&amp;D47&lt;&gt;"**",B47&amp;"*"&amp;C47&amp;"*"&amp;D47,"")</f>
        <v>dlp-cm*l3*DLPC</v>
      </c>
      <c r="B47" s="1" t="str">
        <f aca="false">IF(output_calendarjson!B47&lt;&gt;"",output_calendarjson!B47,"")</f>
        <v>dlp-cm</v>
      </c>
      <c r="C47" s="1" t="str">
        <f aca="false">IF(output_calendarjson!C47&lt;&gt;"",output_calendarjson!C47,"")</f>
        <v>l3</v>
      </c>
      <c r="D47" s="1" t="str">
        <f aca="false">IF(output_calendarjson!D47&lt;&gt;"",output_calendarjson!D47,"")</f>
        <v>DLPC</v>
      </c>
      <c r="E47" s="1" t="n">
        <f aca="false">IF(output_calendarjson!E47&lt;&gt;"",output_calendarjson!E47,"")</f>
        <v>6489</v>
      </c>
      <c r="F47" s="1" t="str">
        <f aca="false">IF(output_calendarjson!F47&lt;&gt;"",output_calendarjson!F47,"")</f>
        <v>DLPC</v>
      </c>
      <c r="G47" s="1" t="str">
        <f aca="false">IF(output_calendarjson!G47&lt;&gt;"",output_calendarjson!G47,"")</f>
        <v/>
      </c>
      <c r="H47" s="1" t="str">
        <f aca="false">IF(output_calendarjson!H47&lt;&gt;"",output_calendarjson!H47,"")</f>
        <v>['licence']</v>
      </c>
    </row>
    <row r="48" customFormat="false" ht="12.8" hidden="false" customHeight="false" outlineLevel="0" collapsed="false">
      <c r="A48" s="1" t="str">
        <f aca="false">IF(B48&amp;"*"&amp;C48&amp;"*"&amp;D48&lt;&gt;"**",B48&amp;"*"&amp;C48&amp;"*"&amp;D48,"")</f>
        <v>dlp-cm*l3*DLPC-GrA</v>
      </c>
      <c r="B48" s="1" t="str">
        <f aca="false">IF(output_calendarjson!B48&lt;&gt;"",output_calendarjson!B48,"")</f>
        <v>dlp-cm</v>
      </c>
      <c r="C48" s="1" t="str">
        <f aca="false">IF(output_calendarjson!C48&lt;&gt;"",output_calendarjson!C48,"")</f>
        <v>l3</v>
      </c>
      <c r="D48" s="1" t="str">
        <f aca="false">IF(output_calendarjson!D48&lt;&gt;"",output_calendarjson!D48,"")</f>
        <v>DLPC-GrA</v>
      </c>
      <c r="E48" s="1" t="n">
        <f aca="false">IF(output_calendarjson!E48&lt;&gt;"",output_calendarjson!E48,"")</f>
        <v>6491</v>
      </c>
      <c r="F48" s="1" t="str">
        <f aca="false">IF(output_calendarjson!F48&lt;&gt;"",output_calendarjson!F48,"")</f>
        <v>DLPC</v>
      </c>
      <c r="G48" s="1" t="str">
        <f aca="false">IF(output_calendarjson!G48&lt;&gt;"",output_calendarjson!G48,"")</f>
        <v/>
      </c>
      <c r="H48" s="1" t="str">
        <f aca="false">IF(output_calendarjson!H48&lt;&gt;"",output_calendarjson!H48,"")</f>
        <v>['licence']</v>
      </c>
    </row>
    <row r="49" customFormat="false" ht="12.8" hidden="false" customHeight="false" outlineLevel="0" collapsed="false">
      <c r="A49" s="1" t="str">
        <f aca="false">IF(B49&amp;"*"&amp;C49&amp;"*"&amp;D49&lt;&gt;"**",B49&amp;"*"&amp;C49&amp;"*"&amp;D49,"")</f>
        <v>dlp-cm*l3*DLPC-GrB</v>
      </c>
      <c r="B49" s="1" t="str">
        <f aca="false">IF(output_calendarjson!B49&lt;&gt;"",output_calendarjson!B49,"")</f>
        <v>dlp-cm</v>
      </c>
      <c r="C49" s="1" t="str">
        <f aca="false">IF(output_calendarjson!C49&lt;&gt;"",output_calendarjson!C49,"")</f>
        <v>l3</v>
      </c>
      <c r="D49" s="1" t="str">
        <f aca="false">IF(output_calendarjson!D49&lt;&gt;"",output_calendarjson!D49,"")</f>
        <v>DLPC-GrB</v>
      </c>
      <c r="E49" s="1" t="n">
        <f aca="false">IF(output_calendarjson!E49&lt;&gt;"",output_calendarjson!E49,"")</f>
        <v>6492</v>
      </c>
      <c r="F49" s="1" t="str">
        <f aca="false">IF(output_calendarjson!F49&lt;&gt;"",output_calendarjson!F49,"")</f>
        <v>DLPC</v>
      </c>
      <c r="G49" s="1" t="str">
        <f aca="false">IF(output_calendarjson!G49&lt;&gt;"",output_calendarjson!G49,"")</f>
        <v/>
      </c>
      <c r="H49" s="1" t="str">
        <f aca="false">IF(output_calendarjson!H49&lt;&gt;"",output_calendarjson!H49,"")</f>
        <v>['licence']</v>
      </c>
    </row>
    <row r="50" customFormat="false" ht="12.8" hidden="false" customHeight="false" outlineLevel="0" collapsed="false">
      <c r="A50" s="1" t="str">
        <f aca="false">IF(B50&amp;"*"&amp;C50&amp;"*"&amp;D50&lt;&gt;"**",B50&amp;"*"&amp;C50&amp;"*"&amp;D50,"")</f>
        <v>dlp-cm*l3*obsolète</v>
      </c>
      <c r="B50" s="1" t="str">
        <f aca="false">IF(output_calendarjson!B50&lt;&gt;"",output_calendarjson!B50,"")</f>
        <v>dlp-cm</v>
      </c>
      <c r="C50" s="1" t="str">
        <f aca="false">IF(output_calendarjson!C50&lt;&gt;"",output_calendarjson!C50,"")</f>
        <v>l3</v>
      </c>
      <c r="D50" s="1" t="str">
        <f aca="false">IF(output_calendarjson!D50&lt;&gt;"",output_calendarjson!D50,"")</f>
        <v>obsolète</v>
      </c>
      <c r="E50" s="1" t="str">
        <f aca="false">IF(output_calendarjson!E50&lt;&gt;"",output_calendarjson!E50,"")</f>
        <v>obso-dlp-cml3</v>
      </c>
      <c r="F50" s="1" t="str">
        <f aca="false">IF(output_calendarjson!F50&lt;&gt;"",output_calendarjson!F50,"")</f>
        <v>AncVersion</v>
      </c>
      <c r="G50" s="1" t="str">
        <f aca="false">IF(output_calendarjson!G50&lt;&gt;"",output_calendarjson!G50,"")</f>
        <v>True</v>
      </c>
      <c r="H50" s="1" t="str">
        <f aca="false">IF(output_calendarjson!H50&lt;&gt;"",output_calendarjson!H50,"")</f>
        <v>['licence']</v>
      </c>
    </row>
    <row r="51" customFormat="false" ht="12.8" hidden="false" customHeight="false" outlineLevel="0" collapsed="false">
      <c r="A51" s="1" t="str">
        <f aca="false">IF(B51&amp;"*"&amp;C51&amp;"*"&amp;D51&lt;&gt;"**",B51&amp;"*"&amp;C51&amp;"*"&amp;D51,"")</f>
        <v>eidd*1A-S2*1A GB-FISA</v>
      </c>
      <c r="B51" s="1" t="str">
        <f aca="false">IF(output_calendarjson!B51&lt;&gt;"",output_calendarjson!B51,"")</f>
        <v>eidd</v>
      </c>
      <c r="C51" s="1" t="str">
        <f aca="false">IF(output_calendarjson!C51&lt;&gt;"",output_calendarjson!C51,"")</f>
        <v>1A-S2</v>
      </c>
      <c r="D51" s="1" t="str">
        <f aca="false">IF(output_calendarjson!D51&lt;&gt;"",output_calendarjson!D51,"")</f>
        <v>1A GB-FISA</v>
      </c>
      <c r="E51" s="1" t="n">
        <f aca="false">IF(output_calendarjson!E51&lt;&gt;"",output_calendarjson!E51,"")</f>
        <v>8090</v>
      </c>
      <c r="F51" s="1" t="str">
        <f aca="false">IF(output_calendarjson!F51&lt;&gt;"",output_calendarjson!F51,"")</f>
        <v>EIDD 1A</v>
      </c>
      <c r="G51" s="1" t="str">
        <f aca="false">IF(output_calendarjson!G51&lt;&gt;"",output_calendarjson!G51,"")</f>
        <v/>
      </c>
      <c r="H51" s="1" t="str">
        <f aca="false">IF(output_calendarjson!H51&lt;&gt;"",output_calendarjson!H51,"")</f>
        <v>['eidd']</v>
      </c>
    </row>
    <row r="52" customFormat="false" ht="12.8" hidden="false" customHeight="false" outlineLevel="0" collapsed="false">
      <c r="A52" s="1" t="str">
        <f aca="false">IF(B52&amp;"*"&amp;C52&amp;"*"&amp;D52&lt;&gt;"**",B52&amp;"*"&amp;C52&amp;"*"&amp;D52,"")</f>
        <v>eidd*1A-S2*1A GB-FISE</v>
      </c>
      <c r="B52" s="1" t="str">
        <f aca="false">IF(output_calendarjson!B52&lt;&gt;"",output_calendarjson!B52,"")</f>
        <v>eidd</v>
      </c>
      <c r="C52" s="1" t="str">
        <f aca="false">IF(output_calendarjson!C52&lt;&gt;"",output_calendarjson!C52,"")</f>
        <v>1A-S2</v>
      </c>
      <c r="D52" s="1" t="str">
        <f aca="false">IF(output_calendarjson!D52&lt;&gt;"",output_calendarjson!D52,"")</f>
        <v>1A GB-FISE</v>
      </c>
      <c r="E52" s="1" t="n">
        <f aca="false">IF(output_calendarjson!E52&lt;&gt;"",output_calendarjson!E52,"")</f>
        <v>162</v>
      </c>
      <c r="F52" s="1" t="str">
        <f aca="false">IF(output_calendarjson!F52&lt;&gt;"",output_calendarjson!F52,"")</f>
        <v>EIDD 1A</v>
      </c>
      <c r="G52" s="1" t="str">
        <f aca="false">IF(output_calendarjson!G52&lt;&gt;"",output_calendarjson!G52,"")</f>
        <v/>
      </c>
      <c r="H52" s="1" t="str">
        <f aca="false">IF(output_calendarjson!H52&lt;&gt;"",output_calendarjson!H52,"")</f>
        <v>['eidd']</v>
      </c>
    </row>
    <row r="53" customFormat="false" ht="12.8" hidden="false" customHeight="false" outlineLevel="0" collapsed="false">
      <c r="A53" s="1" t="str">
        <f aca="false">IF(B53&amp;"*"&amp;C53&amp;"*"&amp;D53&lt;&gt;"**",B53&amp;"*"&amp;C53&amp;"*"&amp;D53,"")</f>
        <v>eidd*1A-S2*1A GP</v>
      </c>
      <c r="B53" s="1" t="str">
        <f aca="false">IF(output_calendarjson!B53&lt;&gt;"",output_calendarjson!B53,"")</f>
        <v>eidd</v>
      </c>
      <c r="C53" s="1" t="str">
        <f aca="false">IF(output_calendarjson!C53&lt;&gt;"",output_calendarjson!C53,"")</f>
        <v>1A-S2</v>
      </c>
      <c r="D53" s="1" t="str">
        <f aca="false">IF(output_calendarjson!D53&lt;&gt;"",output_calendarjson!D53,"")</f>
        <v>1A GP</v>
      </c>
      <c r="E53" s="1" t="n">
        <f aca="false">IF(output_calendarjson!E53&lt;&gt;"",output_calendarjson!E53,"")</f>
        <v>8094</v>
      </c>
      <c r="F53" s="1" t="str">
        <f aca="false">IF(output_calendarjson!F53&lt;&gt;"",output_calendarjson!F53,"")</f>
        <v>EIDD 1A</v>
      </c>
      <c r="G53" s="1" t="str">
        <f aca="false">IF(output_calendarjson!G53&lt;&gt;"",output_calendarjson!G53,"")</f>
        <v/>
      </c>
      <c r="H53" s="1" t="str">
        <f aca="false">IF(output_calendarjson!H53&lt;&gt;"",output_calendarjson!H53,"")</f>
        <v>['eidd']</v>
      </c>
    </row>
    <row r="54" customFormat="false" ht="12.8" hidden="false" customHeight="false" outlineLevel="0" collapsed="false">
      <c r="A54" s="1" t="str">
        <f aca="false">IF(B54&amp;"*"&amp;C54&amp;"*"&amp;D54&lt;&gt;"**",B54&amp;"*"&amp;C54&amp;"*"&amp;D54,"")</f>
        <v>eidd*1A-S2*1A MN</v>
      </c>
      <c r="B54" s="1" t="str">
        <f aca="false">IF(output_calendarjson!B54&lt;&gt;"",output_calendarjson!B54,"")</f>
        <v>eidd</v>
      </c>
      <c r="C54" s="1" t="str">
        <f aca="false">IF(output_calendarjson!C54&lt;&gt;"",output_calendarjson!C54,"")</f>
        <v>1A-S2</v>
      </c>
      <c r="D54" s="1" t="str">
        <f aca="false">IF(output_calendarjson!D54&lt;&gt;"",output_calendarjson!D54,"")</f>
        <v>1A MN</v>
      </c>
      <c r="E54" s="1" t="n">
        <f aca="false">IF(output_calendarjson!E54&lt;&gt;"",output_calendarjson!E54,"")</f>
        <v>8095</v>
      </c>
      <c r="F54" s="1" t="str">
        <f aca="false">IF(output_calendarjson!F54&lt;&gt;"",output_calendarjson!F54,"")</f>
        <v>EIDD 1A</v>
      </c>
      <c r="G54" s="1" t="str">
        <f aca="false">IF(output_calendarjson!G54&lt;&gt;"",output_calendarjson!G54,"")</f>
        <v/>
      </c>
      <c r="H54" s="1" t="str">
        <f aca="false">IF(output_calendarjson!H54&lt;&gt;"",output_calendarjson!H54,"")</f>
        <v>['eidd']</v>
      </c>
    </row>
    <row r="55" customFormat="false" ht="12.8" hidden="false" customHeight="false" outlineLevel="0" collapsed="false">
      <c r="A55" s="1" t="str">
        <f aca="false">IF(B55&amp;"*"&amp;C55&amp;"*"&amp;D55&lt;&gt;"**",B55&amp;"*"&amp;C55&amp;"*"&amp;D55,"")</f>
        <v>eidd*1A-S2*1A SIE</v>
      </c>
      <c r="B55" s="1" t="str">
        <f aca="false">IF(output_calendarjson!B55&lt;&gt;"",output_calendarjson!B55,"")</f>
        <v>eidd</v>
      </c>
      <c r="C55" s="1" t="str">
        <f aca="false">IF(output_calendarjson!C55&lt;&gt;"",output_calendarjson!C55,"")</f>
        <v>1A-S2</v>
      </c>
      <c r="D55" s="1" t="str">
        <f aca="false">IF(output_calendarjson!D55&lt;&gt;"",output_calendarjson!D55,"")</f>
        <v>1A SIE</v>
      </c>
      <c r="E55" s="1" t="n">
        <f aca="false">IF(output_calendarjson!E55&lt;&gt;"",output_calendarjson!E55,"")</f>
        <v>8096</v>
      </c>
      <c r="F55" s="1" t="str">
        <f aca="false">IF(output_calendarjson!F55&lt;&gt;"",output_calendarjson!F55,"")</f>
        <v>EIDD 1A</v>
      </c>
      <c r="G55" s="1" t="str">
        <f aca="false">IF(output_calendarjson!G55&lt;&gt;"",output_calendarjson!G55,"")</f>
        <v/>
      </c>
      <c r="H55" s="1" t="str">
        <f aca="false">IF(output_calendarjson!H55&lt;&gt;"",output_calendarjson!H55,"")</f>
        <v>['eidd']</v>
      </c>
    </row>
    <row r="56" customFormat="false" ht="12.8" hidden="false" customHeight="false" outlineLevel="0" collapsed="false">
      <c r="A56" s="1" t="str">
        <f aca="false">IF(B56&amp;"*"&amp;C56&amp;"*"&amp;D56&lt;&gt;"**",B56&amp;"*"&amp;C56&amp;"*"&amp;D56,"")</f>
        <v>eidd*2A*2A GB-FISA</v>
      </c>
      <c r="B56" s="1" t="str">
        <f aca="false">IF(output_calendarjson!B56&lt;&gt;"",output_calendarjson!B56,"")</f>
        <v>eidd</v>
      </c>
      <c r="C56" s="1" t="str">
        <f aca="false">IF(output_calendarjson!C56&lt;&gt;"",output_calendarjson!C56,"")</f>
        <v>2A</v>
      </c>
      <c r="D56" s="1" t="str">
        <f aca="false">IF(output_calendarjson!D56&lt;&gt;"",output_calendarjson!D56,"")</f>
        <v>2A GB-FISA</v>
      </c>
      <c r="E56" s="1" t="n">
        <f aca="false">IF(output_calendarjson!E56&lt;&gt;"",output_calendarjson!E56,"")</f>
        <v>3243</v>
      </c>
      <c r="F56" s="1" t="str">
        <f aca="false">IF(output_calendarjson!F56&lt;&gt;"",output_calendarjson!F56,"")</f>
        <v>EIDD 2A</v>
      </c>
      <c r="G56" s="1" t="str">
        <f aca="false">IF(output_calendarjson!G56&lt;&gt;"",output_calendarjson!G56,"")</f>
        <v/>
      </c>
      <c r="H56" s="1" t="str">
        <f aca="false">IF(output_calendarjson!H56&lt;&gt;"",output_calendarjson!H56,"")</f>
        <v>['eidd']</v>
      </c>
    </row>
    <row r="57" customFormat="false" ht="12.8" hidden="false" customHeight="false" outlineLevel="0" collapsed="false">
      <c r="A57" s="1" t="str">
        <f aca="false">IF(B57&amp;"*"&amp;C57&amp;"*"&amp;D57&lt;&gt;"**",B57&amp;"*"&amp;C57&amp;"*"&amp;D57,"")</f>
        <v>eidd*2A*2A GB-FISE</v>
      </c>
      <c r="B57" s="1" t="str">
        <f aca="false">IF(output_calendarjson!B57&lt;&gt;"",output_calendarjson!B57,"")</f>
        <v>eidd</v>
      </c>
      <c r="C57" s="1" t="str">
        <f aca="false">IF(output_calendarjson!C57&lt;&gt;"",output_calendarjson!C57,"")</f>
        <v>2A</v>
      </c>
      <c r="D57" s="1" t="str">
        <f aca="false">IF(output_calendarjson!D57&lt;&gt;"",output_calendarjson!D57,"")</f>
        <v>2A GB-FISE</v>
      </c>
      <c r="E57" s="1" t="n">
        <f aca="false">IF(output_calendarjson!E57&lt;&gt;"",output_calendarjson!E57,"")</f>
        <v>5657</v>
      </c>
      <c r="F57" s="1" t="str">
        <f aca="false">IF(output_calendarjson!F57&lt;&gt;"",output_calendarjson!F57,"")</f>
        <v>EIDD 2A</v>
      </c>
      <c r="G57" s="1" t="str">
        <f aca="false">IF(output_calendarjson!G57&lt;&gt;"",output_calendarjson!G57,"")</f>
        <v/>
      </c>
      <c r="H57" s="1" t="str">
        <f aca="false">IF(output_calendarjson!H57&lt;&gt;"",output_calendarjson!H57,"")</f>
        <v>['eidd']</v>
      </c>
    </row>
    <row r="58" customFormat="false" ht="12.8" hidden="false" customHeight="false" outlineLevel="0" collapsed="false">
      <c r="A58" s="1" t="str">
        <f aca="false">IF(B58&amp;"*"&amp;C58&amp;"*"&amp;D58&lt;&gt;"**",B58&amp;"*"&amp;C58&amp;"*"&amp;D58,"")</f>
        <v>eidd*2A*2A GP</v>
      </c>
      <c r="B58" s="1" t="str">
        <f aca="false">IF(output_calendarjson!B58&lt;&gt;"",output_calendarjson!B58,"")</f>
        <v>eidd</v>
      </c>
      <c r="C58" s="1" t="str">
        <f aca="false">IF(output_calendarjson!C58&lt;&gt;"",output_calendarjson!C58,"")</f>
        <v>2A</v>
      </c>
      <c r="D58" s="1" t="str">
        <f aca="false">IF(output_calendarjson!D58&lt;&gt;"",output_calendarjson!D58,"")</f>
        <v>2A GP</v>
      </c>
      <c r="E58" s="1" t="n">
        <f aca="false">IF(output_calendarjson!E58&lt;&gt;"",output_calendarjson!E58,"")</f>
        <v>5655</v>
      </c>
      <c r="F58" s="1" t="str">
        <f aca="false">IF(output_calendarjson!F58&lt;&gt;"",output_calendarjson!F58,"")</f>
        <v>EIDD 2A</v>
      </c>
      <c r="G58" s="1" t="str">
        <f aca="false">IF(output_calendarjson!G58&lt;&gt;"",output_calendarjson!G58,"")</f>
        <v/>
      </c>
      <c r="H58" s="1" t="str">
        <f aca="false">IF(output_calendarjson!H58&lt;&gt;"",output_calendarjson!H58,"")</f>
        <v>['eidd']</v>
      </c>
    </row>
    <row r="59" customFormat="false" ht="12.8" hidden="false" customHeight="false" outlineLevel="0" collapsed="false">
      <c r="A59" s="1" t="str">
        <f aca="false">IF(B59&amp;"*"&amp;C59&amp;"*"&amp;D59&lt;&gt;"**",B59&amp;"*"&amp;C59&amp;"*"&amp;D59,"")</f>
        <v>eidd*2A*2A MN</v>
      </c>
      <c r="B59" s="1" t="str">
        <f aca="false">IF(output_calendarjson!B59&lt;&gt;"",output_calendarjson!B59,"")</f>
        <v>eidd</v>
      </c>
      <c r="C59" s="1" t="str">
        <f aca="false">IF(output_calendarjson!C59&lt;&gt;"",output_calendarjson!C59,"")</f>
        <v>2A</v>
      </c>
      <c r="D59" s="1" t="str">
        <f aca="false">IF(output_calendarjson!D59&lt;&gt;"",output_calendarjson!D59,"")</f>
        <v>2A MN</v>
      </c>
      <c r="E59" s="1" t="n">
        <f aca="false">IF(output_calendarjson!E59&lt;&gt;"",output_calendarjson!E59,"")</f>
        <v>5651</v>
      </c>
      <c r="F59" s="1" t="str">
        <f aca="false">IF(output_calendarjson!F59&lt;&gt;"",output_calendarjson!F59,"")</f>
        <v>EIDD 2A</v>
      </c>
      <c r="G59" s="1" t="str">
        <f aca="false">IF(output_calendarjson!G59&lt;&gt;"",output_calendarjson!G59,"")</f>
        <v/>
      </c>
      <c r="H59" s="1" t="str">
        <f aca="false">IF(output_calendarjson!H59&lt;&gt;"",output_calendarjson!H59,"")</f>
        <v>['eidd']</v>
      </c>
    </row>
    <row r="60" customFormat="false" ht="12.8" hidden="false" customHeight="false" outlineLevel="0" collapsed="false">
      <c r="A60" s="1" t="str">
        <f aca="false">IF(B60&amp;"*"&amp;C60&amp;"*"&amp;D60&lt;&gt;"**",B60&amp;"*"&amp;C60&amp;"*"&amp;D60,"")</f>
        <v>eidd*2A*2A SIE</v>
      </c>
      <c r="B60" s="1" t="str">
        <f aca="false">IF(output_calendarjson!B60&lt;&gt;"",output_calendarjson!B60,"")</f>
        <v>eidd</v>
      </c>
      <c r="C60" s="1" t="str">
        <f aca="false">IF(output_calendarjson!C60&lt;&gt;"",output_calendarjson!C60,"")</f>
        <v>2A</v>
      </c>
      <c r="D60" s="1" t="str">
        <f aca="false">IF(output_calendarjson!D60&lt;&gt;"",output_calendarjson!D60,"")</f>
        <v>2A SIE</v>
      </c>
      <c r="E60" s="1" t="n">
        <f aca="false">IF(output_calendarjson!E60&lt;&gt;"",output_calendarjson!E60,"")</f>
        <v>5653</v>
      </c>
      <c r="F60" s="1" t="str">
        <f aca="false">IF(output_calendarjson!F60&lt;&gt;"",output_calendarjson!F60,"")</f>
        <v>EIDD 2A</v>
      </c>
      <c r="G60" s="1" t="str">
        <f aca="false">IF(output_calendarjson!G60&lt;&gt;"",output_calendarjson!G60,"")</f>
        <v/>
      </c>
      <c r="H60" s="1" t="str">
        <f aca="false">IF(output_calendarjson!H60&lt;&gt;"",output_calendarjson!H60,"")</f>
        <v>['eidd']</v>
      </c>
    </row>
    <row r="61" customFormat="false" ht="12.8" hidden="false" customHeight="false" outlineLevel="0" collapsed="false">
      <c r="A61" s="1" t="str">
        <f aca="false">IF(B61&amp;"*"&amp;C61&amp;"*"&amp;D61&lt;&gt;"**",B61&amp;"*"&amp;C61&amp;"*"&amp;D61,"")</f>
        <v>eidd*3A*3A GB-FISA</v>
      </c>
      <c r="B61" s="1" t="str">
        <f aca="false">IF(output_calendarjson!B61&lt;&gt;"",output_calendarjson!B61,"")</f>
        <v>eidd</v>
      </c>
      <c r="C61" s="1" t="str">
        <f aca="false">IF(output_calendarjson!C61&lt;&gt;"",output_calendarjson!C61,"")</f>
        <v>3A</v>
      </c>
      <c r="D61" s="1" t="str">
        <f aca="false">IF(output_calendarjson!D61&lt;&gt;"",output_calendarjson!D61,"")</f>
        <v>3A GB-FISA</v>
      </c>
      <c r="E61" s="1" t="n">
        <f aca="false">IF(output_calendarjson!E61&lt;&gt;"",output_calendarjson!E61,"")</f>
        <v>3244</v>
      </c>
      <c r="F61" s="1" t="str">
        <f aca="false">IF(output_calendarjson!F61&lt;&gt;"",output_calendarjson!F61,"")</f>
        <v>EIDD 3A</v>
      </c>
      <c r="G61" s="1" t="str">
        <f aca="false">IF(output_calendarjson!G61&lt;&gt;"",output_calendarjson!G61,"")</f>
        <v/>
      </c>
      <c r="H61" s="1" t="str">
        <f aca="false">IF(output_calendarjson!H61&lt;&gt;"",output_calendarjson!H61,"")</f>
        <v>['eidd']</v>
      </c>
    </row>
    <row r="62" customFormat="false" ht="12.8" hidden="false" customHeight="false" outlineLevel="0" collapsed="false">
      <c r="A62" s="1" t="str">
        <f aca="false">IF(B62&amp;"*"&amp;C62&amp;"*"&amp;D62&lt;&gt;"**",B62&amp;"*"&amp;C62&amp;"*"&amp;D62,"")</f>
        <v>eidd*3A*3A GB-FISE</v>
      </c>
      <c r="B62" s="1" t="str">
        <f aca="false">IF(output_calendarjson!B62&lt;&gt;"",output_calendarjson!B62,"")</f>
        <v>eidd</v>
      </c>
      <c r="C62" s="1" t="str">
        <f aca="false">IF(output_calendarjson!C62&lt;&gt;"",output_calendarjson!C62,"")</f>
        <v>3A</v>
      </c>
      <c r="D62" s="1" t="str">
        <f aca="false">IF(output_calendarjson!D62&lt;&gt;"",output_calendarjson!D62,"")</f>
        <v>3A GB-FISE</v>
      </c>
      <c r="E62" s="1" t="n">
        <f aca="false">IF(output_calendarjson!E62&lt;&gt;"",output_calendarjson!E62,"")</f>
        <v>3599</v>
      </c>
      <c r="F62" s="1" t="str">
        <f aca="false">IF(output_calendarjson!F62&lt;&gt;"",output_calendarjson!F62,"")</f>
        <v>EIDD 3A</v>
      </c>
      <c r="G62" s="1" t="str">
        <f aca="false">IF(output_calendarjson!G62&lt;&gt;"",output_calendarjson!G62,"")</f>
        <v/>
      </c>
      <c r="H62" s="1" t="str">
        <f aca="false">IF(output_calendarjson!H62&lt;&gt;"",output_calendarjson!H62,"")</f>
        <v>['eidd']</v>
      </c>
    </row>
    <row r="63" customFormat="false" ht="12.8" hidden="false" customHeight="false" outlineLevel="0" collapsed="false">
      <c r="A63" s="1" t="str">
        <f aca="false">IF(B63&amp;"*"&amp;C63&amp;"*"&amp;D63&lt;&gt;"**",B63&amp;"*"&amp;C63&amp;"*"&amp;D63,"")</f>
        <v>eidd*3A*3A GP</v>
      </c>
      <c r="B63" s="1" t="str">
        <f aca="false">IF(output_calendarjson!B63&lt;&gt;"",output_calendarjson!B63,"")</f>
        <v>eidd</v>
      </c>
      <c r="C63" s="1" t="str">
        <f aca="false">IF(output_calendarjson!C63&lt;&gt;"",output_calendarjson!C63,"")</f>
        <v>3A</v>
      </c>
      <c r="D63" s="1" t="str">
        <f aca="false">IF(output_calendarjson!D63&lt;&gt;"",output_calendarjson!D63,"")</f>
        <v>3A GP</v>
      </c>
      <c r="E63" s="1" t="n">
        <f aca="false">IF(output_calendarjson!E63&lt;&gt;"",output_calendarjson!E63,"")</f>
        <v>6488</v>
      </c>
      <c r="F63" s="1" t="str">
        <f aca="false">IF(output_calendarjson!F63&lt;&gt;"",output_calendarjson!F63,"")</f>
        <v>EIDD 3A</v>
      </c>
      <c r="G63" s="1" t="str">
        <f aca="false">IF(output_calendarjson!G63&lt;&gt;"",output_calendarjson!G63,"")</f>
        <v/>
      </c>
      <c r="H63" s="1" t="str">
        <f aca="false">IF(output_calendarjson!H63&lt;&gt;"",output_calendarjson!H63,"")</f>
        <v>['eidd']</v>
      </c>
    </row>
    <row r="64" customFormat="false" ht="12.8" hidden="false" customHeight="false" outlineLevel="0" collapsed="false">
      <c r="A64" s="1" t="str">
        <f aca="false">IF(B64&amp;"*"&amp;C64&amp;"*"&amp;D64&lt;&gt;"**",B64&amp;"*"&amp;C64&amp;"*"&amp;D64,"")</f>
        <v>eidd*3A*3A MN</v>
      </c>
      <c r="B64" s="1" t="str">
        <f aca="false">IF(output_calendarjson!B64&lt;&gt;"",output_calendarjson!B64,"")</f>
        <v>eidd</v>
      </c>
      <c r="C64" s="1" t="str">
        <f aca="false">IF(output_calendarjson!C64&lt;&gt;"",output_calendarjson!C64,"")</f>
        <v>3A</v>
      </c>
      <c r="D64" s="1" t="str">
        <f aca="false">IF(output_calendarjson!D64&lt;&gt;"",output_calendarjson!D64,"")</f>
        <v>3A MN</v>
      </c>
      <c r="E64" s="1" t="n">
        <f aca="false">IF(output_calendarjson!E64&lt;&gt;"",output_calendarjson!E64,"")</f>
        <v>6326</v>
      </c>
      <c r="F64" s="1" t="str">
        <f aca="false">IF(output_calendarjson!F64&lt;&gt;"",output_calendarjson!F64,"")</f>
        <v>EIDD 3A</v>
      </c>
      <c r="G64" s="1" t="str">
        <f aca="false">IF(output_calendarjson!G64&lt;&gt;"",output_calendarjson!G64,"")</f>
        <v/>
      </c>
      <c r="H64" s="1" t="str">
        <f aca="false">IF(output_calendarjson!H64&lt;&gt;"",output_calendarjson!H64,"")</f>
        <v>['eidd']</v>
      </c>
    </row>
    <row r="65" customFormat="false" ht="12.8" hidden="false" customHeight="false" outlineLevel="0" collapsed="false">
      <c r="A65" s="1" t="str">
        <f aca="false">IF(B65&amp;"*"&amp;C65&amp;"*"&amp;D65&lt;&gt;"**",B65&amp;"*"&amp;C65&amp;"*"&amp;D65,"")</f>
        <v>eidd*3A*3A SIE</v>
      </c>
      <c r="B65" s="1" t="str">
        <f aca="false">IF(output_calendarjson!B65&lt;&gt;"",output_calendarjson!B65,"")</f>
        <v>eidd</v>
      </c>
      <c r="C65" s="1" t="str">
        <f aca="false">IF(output_calendarjson!C65&lt;&gt;"",output_calendarjson!C65,"")</f>
        <v>3A</v>
      </c>
      <c r="D65" s="1" t="str">
        <f aca="false">IF(output_calendarjson!D65&lt;&gt;"",output_calendarjson!D65,"")</f>
        <v>3A SIE</v>
      </c>
      <c r="E65" s="1" t="n">
        <f aca="false">IF(output_calendarjson!E65&lt;&gt;"",output_calendarjson!E65,"")</f>
        <v>6560</v>
      </c>
      <c r="F65" s="1" t="str">
        <f aca="false">IF(output_calendarjson!F65&lt;&gt;"",output_calendarjson!F65,"")</f>
        <v>EIDD 3A</v>
      </c>
      <c r="G65" s="1" t="str">
        <f aca="false">IF(output_calendarjson!G65&lt;&gt;"",output_calendarjson!G65,"")</f>
        <v/>
      </c>
      <c r="H65" s="1" t="str">
        <f aca="false">IF(output_calendarjson!H65&lt;&gt;"",output_calendarjson!H65,"")</f>
        <v>['eidd']</v>
      </c>
    </row>
    <row r="66" customFormat="false" ht="12.8" hidden="false" customHeight="false" outlineLevel="0" collapsed="false">
      <c r="A66" s="1" t="str">
        <f aca="false">IF(B66&amp;"*"&amp;C66&amp;"*"&amp;D66&lt;&gt;"**",B66&amp;"*"&amp;C66&amp;"*"&amp;D66,"")</f>
        <v>epc*l1*EPC</v>
      </c>
      <c r="B66" s="1" t="str">
        <f aca="false">IF(output_calendarjson!B66&lt;&gt;"",output_calendarjson!B66,"")</f>
        <v>epc</v>
      </c>
      <c r="C66" s="1" t="str">
        <f aca="false">IF(output_calendarjson!C66&lt;&gt;"",output_calendarjson!C66,"")</f>
        <v>l1</v>
      </c>
      <c r="D66" s="1" t="str">
        <f aca="false">IF(output_calendarjson!D66&lt;&gt;"",output_calendarjson!D66,"")</f>
        <v>EPC</v>
      </c>
      <c r="E66" s="1" t="n">
        <f aca="false">IF(output_calendarjson!E66&lt;&gt;"",output_calendarjson!E66,"")</f>
        <v>6535</v>
      </c>
      <c r="F66" s="1" t="str">
        <f aca="false">IF(output_calendarjson!F66&lt;&gt;"",output_calendarjson!F66,"")</f>
        <v>EPC</v>
      </c>
      <c r="G66" s="1" t="str">
        <f aca="false">IF(output_calendarjson!G66&lt;&gt;"",output_calendarjson!G66,"")</f>
        <v/>
      </c>
      <c r="H66" s="1" t="str">
        <f aca="false">IF(output_calendarjson!H66&lt;&gt;"",output_calendarjson!H66,"")</f>
        <v>['licence']</v>
      </c>
    </row>
    <row r="67" customFormat="false" ht="12.8" hidden="false" customHeight="false" outlineLevel="0" collapsed="false">
      <c r="A67" s="1" t="str">
        <f aca="false">IF(B67&amp;"*"&amp;C67&amp;"*"&amp;D67&lt;&gt;"**",B67&amp;"*"&amp;C67&amp;"*"&amp;D67,"")</f>
        <v>epc*l2*EPC</v>
      </c>
      <c r="B67" s="1" t="str">
        <f aca="false">IF(output_calendarjson!B67&lt;&gt;"",output_calendarjson!B67,"")</f>
        <v>epc</v>
      </c>
      <c r="C67" s="1" t="str">
        <f aca="false">IF(output_calendarjson!C67&lt;&gt;"",output_calendarjson!C67,"")</f>
        <v>l2</v>
      </c>
      <c r="D67" s="1" t="str">
        <f aca="false">IF(output_calendarjson!D67&lt;&gt;"",output_calendarjson!D67,"")</f>
        <v>EPC</v>
      </c>
      <c r="E67" s="1" t="n">
        <f aca="false">IF(output_calendarjson!E67&lt;&gt;"",output_calendarjson!E67,"")</f>
        <v>6668</v>
      </c>
      <c r="F67" s="1" t="str">
        <f aca="false">IF(output_calendarjson!F67&lt;&gt;"",output_calendarjson!F67,"")</f>
        <v>EPC</v>
      </c>
      <c r="G67" s="1" t="str">
        <f aca="false">IF(output_calendarjson!G67&lt;&gt;"",output_calendarjson!G67,"")</f>
        <v/>
      </c>
      <c r="H67" s="1" t="str">
        <f aca="false">IF(output_calendarjson!H67&lt;&gt;"",output_calendarjson!H67,"")</f>
        <v>['licence']</v>
      </c>
    </row>
    <row r="68" customFormat="false" ht="12.8" hidden="false" customHeight="false" outlineLevel="0" collapsed="false">
      <c r="A68" s="1" t="str">
        <f aca="false">IF(B68&amp;"*"&amp;C68&amp;"*"&amp;D68&lt;&gt;"**",B68&amp;"*"&amp;C68&amp;"*"&amp;D68,"")</f>
        <v>epc*l3*EPC</v>
      </c>
      <c r="B68" s="1" t="str">
        <f aca="false">IF(output_calendarjson!B68&lt;&gt;"",output_calendarjson!B68,"")</f>
        <v>epc</v>
      </c>
      <c r="C68" s="1" t="str">
        <f aca="false">IF(output_calendarjson!C68&lt;&gt;"",output_calendarjson!C68,"")</f>
        <v>l3</v>
      </c>
      <c r="D68" s="1" t="str">
        <f aca="false">IF(output_calendarjson!D68&lt;&gt;"",output_calendarjson!D68,"")</f>
        <v>EPC</v>
      </c>
      <c r="E68" s="1" t="n">
        <f aca="false">IF(output_calendarjson!E68&lt;&gt;"",output_calendarjson!E68,"")</f>
        <v>11382</v>
      </c>
      <c r="F68" s="1" t="str">
        <f aca="false">IF(output_calendarjson!F68&lt;&gt;"",output_calendarjson!F68,"")</f>
        <v>EPC</v>
      </c>
      <c r="G68" s="1" t="str">
        <f aca="false">IF(output_calendarjson!G68&lt;&gt;"",output_calendarjson!G68,"")</f>
        <v/>
      </c>
      <c r="H68" s="1" t="str">
        <f aca="false">IF(output_calendarjson!H68&lt;&gt;"",output_calendarjson!H68,"")</f>
        <v>['licence']</v>
      </c>
    </row>
    <row r="69" customFormat="false" ht="12.8" hidden="false" customHeight="false" outlineLevel="0" collapsed="false">
      <c r="A69" s="1" t="str">
        <f aca="false">IF(B69&amp;"*"&amp;C69&amp;"*"&amp;D69&lt;&gt;"**",B69&amp;"*"&amp;C69&amp;"*"&amp;D69,"")</f>
        <v>geo*geo-s1*Geo.Suds.1</v>
      </c>
      <c r="B69" s="1" t="str">
        <f aca="false">IF(output_calendarjson!B69&lt;&gt;"",output_calendarjson!B69,"")</f>
        <v>geo</v>
      </c>
      <c r="C69" s="1" t="str">
        <f aca="false">IF(output_calendarjson!C69&lt;&gt;"",output_calendarjson!C69,"")</f>
        <v>geo-s1</v>
      </c>
      <c r="D69" s="1" t="str">
        <f aca="false">IF(output_calendarjson!D69&lt;&gt;"",output_calendarjson!D69,"")</f>
        <v>Geo.Suds.1</v>
      </c>
      <c r="E69" s="1" t="n">
        <f aca="false">IF(output_calendarjson!E69&lt;&gt;"",output_calendarjson!E69,"")</f>
        <v>5184</v>
      </c>
      <c r="F69" s="1" t="str">
        <f aca="false">IF(output_calendarjson!F69&lt;&gt;"",output_calendarjson!F69,"")</f>
        <v>MiashsGeodetails</v>
      </c>
      <c r="G69" s="1" t="str">
        <f aca="false">IF(output_calendarjson!G69&lt;&gt;"",output_calendarjson!G69,"")</f>
        <v/>
      </c>
      <c r="H69" s="1" t="str">
        <f aca="false">IF(output_calendarjson!H69&lt;&gt;"",output_calendarjson!H69,"")</f>
        <v>['licence']</v>
      </c>
    </row>
    <row r="70" customFormat="false" ht="12.8" hidden="false" customHeight="false" outlineLevel="0" collapsed="false">
      <c r="A70" s="1" t="str">
        <f aca="false">IF(B70&amp;"*"&amp;C70&amp;"*"&amp;D70&lt;&gt;"**",B70&amp;"*"&amp;C70&amp;"*"&amp;D70,"")</f>
        <v>geo*geo-s1*Geo.Suds.2</v>
      </c>
      <c r="B70" s="1" t="str">
        <f aca="false">IF(output_calendarjson!B70&lt;&gt;"",output_calendarjson!B70,"")</f>
        <v>geo</v>
      </c>
      <c r="C70" s="1" t="str">
        <f aca="false">IF(output_calendarjson!C70&lt;&gt;"",output_calendarjson!C70,"")</f>
        <v>geo-s1</v>
      </c>
      <c r="D70" s="1" t="str">
        <f aca="false">IF(output_calendarjson!D70&lt;&gt;"",output_calendarjson!D70,"")</f>
        <v>Geo.Suds.2</v>
      </c>
      <c r="E70" s="1" t="n">
        <f aca="false">IF(output_calendarjson!E70&lt;&gt;"",output_calendarjson!E70,"")</f>
        <v>5188</v>
      </c>
      <c r="F70" s="1" t="str">
        <f aca="false">IF(output_calendarjson!F70&lt;&gt;"",output_calendarjson!F70,"")</f>
        <v>MiashsGeodetails</v>
      </c>
      <c r="G70" s="1" t="str">
        <f aca="false">IF(output_calendarjson!G70&lt;&gt;"",output_calendarjson!G70,"")</f>
        <v/>
      </c>
      <c r="H70" s="1" t="str">
        <f aca="false">IF(output_calendarjson!H70&lt;&gt;"",output_calendarjson!H70,"")</f>
        <v>['licence']</v>
      </c>
    </row>
    <row r="71" customFormat="false" ht="12.8" hidden="false" customHeight="false" outlineLevel="0" collapsed="false">
      <c r="A71" s="1" t="str">
        <f aca="false">IF(B71&amp;"*"&amp;C71&amp;"*"&amp;D71&lt;&gt;"**",B71&amp;"*"&amp;C71&amp;"*"&amp;D71,"")</f>
        <v>geo*geo-s1*Geo.Suds.3</v>
      </c>
      <c r="B71" s="1" t="str">
        <f aca="false">IF(output_calendarjson!B71&lt;&gt;"",output_calendarjson!B71,"")</f>
        <v>geo</v>
      </c>
      <c r="C71" s="1" t="str">
        <f aca="false">IF(output_calendarjson!C71&lt;&gt;"",output_calendarjson!C71,"")</f>
        <v>geo-s1</v>
      </c>
      <c r="D71" s="1" t="str">
        <f aca="false">IF(output_calendarjson!D71&lt;&gt;"",output_calendarjson!D71,"")</f>
        <v>Geo.Suds.3</v>
      </c>
      <c r="E71" s="1" t="n">
        <f aca="false">IF(output_calendarjson!E71&lt;&gt;"",output_calendarjson!E71,"")</f>
        <v>5190</v>
      </c>
      <c r="F71" s="1" t="str">
        <f aca="false">IF(output_calendarjson!F71&lt;&gt;"",output_calendarjson!F71,"")</f>
        <v>MiashsGeodetails</v>
      </c>
      <c r="G71" s="1" t="str">
        <f aca="false">IF(output_calendarjson!G71&lt;&gt;"",output_calendarjson!G71,"")</f>
        <v/>
      </c>
      <c r="H71" s="1" t="str">
        <f aca="false">IF(output_calendarjson!H71&lt;&gt;"",output_calendarjson!H71,"")</f>
        <v>['licence']</v>
      </c>
    </row>
    <row r="72" customFormat="false" ht="12.8" hidden="false" customHeight="false" outlineLevel="0" collapsed="false">
      <c r="A72" s="1" t="str">
        <f aca="false">IF(B72&amp;"*"&amp;C72&amp;"*"&amp;D72&lt;&gt;"**",B72&amp;"*"&amp;C72&amp;"*"&amp;D72,"")</f>
        <v>geo*geo-s1*Geo.Suds.4</v>
      </c>
      <c r="B72" s="1" t="str">
        <f aca="false">IF(output_calendarjson!B72&lt;&gt;"",output_calendarjson!B72,"")</f>
        <v>geo</v>
      </c>
      <c r="C72" s="1" t="str">
        <f aca="false">IF(output_calendarjson!C72&lt;&gt;"",output_calendarjson!C72,"")</f>
        <v>geo-s1</v>
      </c>
      <c r="D72" s="1" t="str">
        <f aca="false">IF(output_calendarjson!D72&lt;&gt;"",output_calendarjson!D72,"")</f>
        <v>Geo.Suds.4</v>
      </c>
      <c r="E72" s="1" t="n">
        <f aca="false">IF(output_calendarjson!E72&lt;&gt;"",output_calendarjson!E72,"")</f>
        <v>5191</v>
      </c>
      <c r="F72" s="1" t="str">
        <f aca="false">IF(output_calendarjson!F72&lt;&gt;"",output_calendarjson!F72,"")</f>
        <v>MiashsGeodetails</v>
      </c>
      <c r="G72" s="1" t="str">
        <f aca="false">IF(output_calendarjson!G72&lt;&gt;"",output_calendarjson!G72,"")</f>
        <v/>
      </c>
      <c r="H72" s="1" t="str">
        <f aca="false">IF(output_calendarjson!H72&lt;&gt;"",output_calendarjson!H72,"")</f>
        <v>['licence']</v>
      </c>
    </row>
    <row r="73" customFormat="false" ht="12.8" hidden="false" customHeight="false" outlineLevel="0" collapsed="false">
      <c r="A73" s="1" t="str">
        <f aca="false">IF(B73&amp;"*"&amp;C73&amp;"*"&amp;D73&lt;&gt;"**",B73&amp;"*"&amp;C73&amp;"*"&amp;D73,"")</f>
        <v>geo*geo-s1*Geo.urb.1</v>
      </c>
      <c r="B73" s="1" t="str">
        <f aca="false">IF(output_calendarjson!B73&lt;&gt;"",output_calendarjson!B73,"")</f>
        <v>geo</v>
      </c>
      <c r="C73" s="1" t="str">
        <f aca="false">IF(output_calendarjson!C73&lt;&gt;"",output_calendarjson!C73,"")</f>
        <v>geo-s1</v>
      </c>
      <c r="D73" s="1" t="str">
        <f aca="false">IF(output_calendarjson!D73&lt;&gt;"",output_calendarjson!D73,"")</f>
        <v>Geo.urb.1</v>
      </c>
      <c r="E73" s="1" t="n">
        <f aca="false">IF(output_calendarjson!E73&lt;&gt;"",output_calendarjson!E73,"")</f>
        <v>5196</v>
      </c>
      <c r="F73" s="1" t="str">
        <f aca="false">IF(output_calendarjson!F73&lt;&gt;"",output_calendarjson!F73,"")</f>
        <v>MiashsGeodetails</v>
      </c>
      <c r="G73" s="1" t="str">
        <f aca="false">IF(output_calendarjson!G73&lt;&gt;"",output_calendarjson!G73,"")</f>
        <v/>
      </c>
      <c r="H73" s="1" t="str">
        <f aca="false">IF(output_calendarjson!H73&lt;&gt;"",output_calendarjson!H73,"")</f>
        <v>['licence']</v>
      </c>
    </row>
    <row r="74" customFormat="false" ht="12.8" hidden="false" customHeight="false" outlineLevel="0" collapsed="false">
      <c r="A74" s="1" t="str">
        <f aca="false">IF(B74&amp;"*"&amp;C74&amp;"*"&amp;D74&lt;&gt;"**",B74&amp;"*"&amp;C74&amp;"*"&amp;D74,"")</f>
        <v>geo*geo-s1*Geo.urb.2</v>
      </c>
      <c r="B74" s="1" t="str">
        <f aca="false">IF(output_calendarjson!B74&lt;&gt;"",output_calendarjson!B74,"")</f>
        <v>geo</v>
      </c>
      <c r="C74" s="1" t="str">
        <f aca="false">IF(output_calendarjson!C74&lt;&gt;"",output_calendarjson!C74,"")</f>
        <v>geo-s1</v>
      </c>
      <c r="D74" s="1" t="str">
        <f aca="false">IF(output_calendarjson!D74&lt;&gt;"",output_calendarjson!D74,"")</f>
        <v>Geo.urb.2</v>
      </c>
      <c r="E74" s="1" t="n">
        <f aca="false">IF(output_calendarjson!E74&lt;&gt;"",output_calendarjson!E74,"")</f>
        <v>5180</v>
      </c>
      <c r="F74" s="1" t="str">
        <f aca="false">IF(output_calendarjson!F74&lt;&gt;"",output_calendarjson!F74,"")</f>
        <v>MiashsGeodetails</v>
      </c>
      <c r="G74" s="1" t="str">
        <f aca="false">IF(output_calendarjson!G74&lt;&gt;"",output_calendarjson!G74,"")</f>
        <v/>
      </c>
      <c r="H74" s="1" t="str">
        <f aca="false">IF(output_calendarjson!H74&lt;&gt;"",output_calendarjson!H74,"")</f>
        <v>['licence']</v>
      </c>
    </row>
    <row r="75" customFormat="false" ht="12.8" hidden="false" customHeight="false" outlineLevel="0" collapsed="false">
      <c r="A75" s="1" t="str">
        <f aca="false">IF(B75&amp;"*"&amp;C75&amp;"*"&amp;D75&lt;&gt;"**",B75&amp;"*"&amp;C75&amp;"*"&amp;D75,"")</f>
        <v>geo*geo-s1*Geo.urb.3</v>
      </c>
      <c r="B75" s="1" t="str">
        <f aca="false">IF(output_calendarjson!B75&lt;&gt;"",output_calendarjson!B75,"")</f>
        <v>geo</v>
      </c>
      <c r="C75" s="1" t="str">
        <f aca="false">IF(output_calendarjson!C75&lt;&gt;"",output_calendarjson!C75,"")</f>
        <v>geo-s1</v>
      </c>
      <c r="D75" s="1" t="str">
        <f aca="false">IF(output_calendarjson!D75&lt;&gt;"",output_calendarjson!D75,"")</f>
        <v>Geo.urb.3</v>
      </c>
      <c r="E75" s="1" t="n">
        <f aca="false">IF(output_calendarjson!E75&lt;&gt;"",output_calendarjson!E75,"")</f>
        <v>5182</v>
      </c>
      <c r="F75" s="1" t="str">
        <f aca="false">IF(output_calendarjson!F75&lt;&gt;"",output_calendarjson!F75,"")</f>
        <v>MiashsGeodetails</v>
      </c>
      <c r="G75" s="1" t="str">
        <f aca="false">IF(output_calendarjson!G75&lt;&gt;"",output_calendarjson!G75,"")</f>
        <v/>
      </c>
      <c r="H75" s="1" t="str">
        <f aca="false">IF(output_calendarjson!H75&lt;&gt;"",output_calendarjson!H75,"")</f>
        <v>['licence']</v>
      </c>
    </row>
    <row r="76" customFormat="false" ht="12.8" hidden="false" customHeight="false" outlineLevel="0" collapsed="false">
      <c r="A76" s="1" t="str">
        <f aca="false">IF(B76&amp;"*"&amp;C76&amp;"*"&amp;D76&lt;&gt;"**",B76&amp;"*"&amp;C76&amp;"*"&amp;D76,"")</f>
        <v>geo*geo-s1*Geo.urb.4</v>
      </c>
      <c r="B76" s="1" t="str">
        <f aca="false">IF(output_calendarjson!B76&lt;&gt;"",output_calendarjson!B76,"")</f>
        <v>geo</v>
      </c>
      <c r="C76" s="1" t="str">
        <f aca="false">IF(output_calendarjson!C76&lt;&gt;"",output_calendarjson!C76,"")</f>
        <v>geo-s1</v>
      </c>
      <c r="D76" s="1" t="str">
        <f aca="false">IF(output_calendarjson!D76&lt;&gt;"",output_calendarjson!D76,"")</f>
        <v>Geo.urb.4</v>
      </c>
      <c r="E76" s="1" t="n">
        <f aca="false">IF(output_calendarjson!E76&lt;&gt;"",output_calendarjson!E76,"")</f>
        <v>5177</v>
      </c>
      <c r="F76" s="1" t="str">
        <f aca="false">IF(output_calendarjson!F76&lt;&gt;"",output_calendarjson!F76,"")</f>
        <v>MiashsGeodetails</v>
      </c>
      <c r="G76" s="1" t="str">
        <f aca="false">IF(output_calendarjson!G76&lt;&gt;"",output_calendarjson!G76,"")</f>
        <v/>
      </c>
      <c r="H76" s="1" t="str">
        <f aca="false">IF(output_calendarjson!H76&lt;&gt;"",output_calendarjson!H76,"")</f>
        <v>['licence']</v>
      </c>
    </row>
    <row r="77" customFormat="false" ht="12.8" hidden="false" customHeight="false" outlineLevel="0" collapsed="false">
      <c r="A77" s="1" t="str">
        <f aca="false">IF(B77&amp;"*"&amp;C77&amp;"*"&amp;D77&lt;&gt;"**",B77&amp;"*"&amp;C77&amp;"*"&amp;D77,"")</f>
        <v>geo*geo-s1*L1Geo CM</v>
      </c>
      <c r="B77" s="1" t="str">
        <f aca="false">IF(output_calendarjson!B77&lt;&gt;"",output_calendarjson!B77,"")</f>
        <v>geo</v>
      </c>
      <c r="C77" s="1" t="str">
        <f aca="false">IF(output_calendarjson!C77&lt;&gt;"",output_calendarjson!C77,"")</f>
        <v>geo-s1</v>
      </c>
      <c r="D77" s="1" t="str">
        <f aca="false">IF(output_calendarjson!D77&lt;&gt;"",output_calendarjson!D77,"")</f>
        <v>L1Geo CM</v>
      </c>
      <c r="E77" s="1" t="n">
        <f aca="false">IF(output_calendarjson!E77&lt;&gt;"",output_calendarjson!E77,"")</f>
        <v>11236</v>
      </c>
      <c r="F77" s="1" t="str">
        <f aca="false">IF(output_calendarjson!F77&lt;&gt;"",output_calendarjson!F77,"")</f>
        <v>MiashsGeodetails</v>
      </c>
      <c r="G77" s="1" t="str">
        <f aca="false">IF(output_calendarjson!G77&lt;&gt;"",output_calendarjson!G77,"")</f>
        <v/>
      </c>
      <c r="H77" s="1" t="str">
        <f aca="false">IF(output_calendarjson!H77&lt;&gt;"",output_calendarjson!H77,"")</f>
        <v>['licence']</v>
      </c>
    </row>
    <row r="78" customFormat="false" ht="12.8" hidden="false" customHeight="false" outlineLevel="0" collapsed="false">
      <c r="A78" s="1" t="str">
        <f aca="false">IF(B78&amp;"*"&amp;C78&amp;"*"&amp;D78&lt;&gt;"**",B78&amp;"*"&amp;C78&amp;"*"&amp;D78,"")</f>
        <v>geo*geo-s3*Amenagt.Fr.1</v>
      </c>
      <c r="B78" s="1" t="str">
        <f aca="false">IF(output_calendarjson!B78&lt;&gt;"",output_calendarjson!B78,"")</f>
        <v>geo</v>
      </c>
      <c r="C78" s="1" t="str">
        <f aca="false">IF(output_calendarjson!C78&lt;&gt;"",output_calendarjson!C78,"")</f>
        <v>geo-s3</v>
      </c>
      <c r="D78" s="1" t="str">
        <f aca="false">IF(output_calendarjson!D78&lt;&gt;"",output_calendarjson!D78,"")</f>
        <v>Amenagt.Fr.1</v>
      </c>
      <c r="E78" s="1" t="n">
        <f aca="false">IF(output_calendarjson!E78&lt;&gt;"",output_calendarjson!E78,"")</f>
        <v>5238</v>
      </c>
      <c r="F78" s="1" t="str">
        <f aca="false">IF(output_calendarjson!F78&lt;&gt;"",output_calendarjson!F78,"")</f>
        <v>MiashsGeodetails</v>
      </c>
      <c r="G78" s="1" t="str">
        <f aca="false">IF(output_calendarjson!G78&lt;&gt;"",output_calendarjson!G78,"")</f>
        <v/>
      </c>
      <c r="H78" s="1" t="str">
        <f aca="false">IF(output_calendarjson!H78&lt;&gt;"",output_calendarjson!H78,"")</f>
        <v>['licence']</v>
      </c>
    </row>
    <row r="79" customFormat="false" ht="12.8" hidden="false" customHeight="false" outlineLevel="0" collapsed="false">
      <c r="A79" s="1" t="str">
        <f aca="false">IF(B79&amp;"*"&amp;C79&amp;"*"&amp;D79&lt;&gt;"**",B79&amp;"*"&amp;C79&amp;"*"&amp;D79,"")</f>
        <v>geo*geo-s3*Amenagt.Fr.2</v>
      </c>
      <c r="B79" s="1" t="str">
        <f aca="false">IF(output_calendarjson!B79&lt;&gt;"",output_calendarjson!B79,"")</f>
        <v>geo</v>
      </c>
      <c r="C79" s="1" t="str">
        <f aca="false">IF(output_calendarjson!C79&lt;&gt;"",output_calendarjson!C79,"")</f>
        <v>geo-s3</v>
      </c>
      <c r="D79" s="1" t="str">
        <f aca="false">IF(output_calendarjson!D79&lt;&gt;"",output_calendarjson!D79,"")</f>
        <v>Amenagt.Fr.2</v>
      </c>
      <c r="E79" s="1" t="n">
        <f aca="false">IF(output_calendarjson!E79&lt;&gt;"",output_calendarjson!E79,"")</f>
        <v>5239</v>
      </c>
      <c r="F79" s="1" t="str">
        <f aca="false">IF(output_calendarjson!F79&lt;&gt;"",output_calendarjson!F79,"")</f>
        <v>MiashsGeodetails</v>
      </c>
      <c r="G79" s="1" t="str">
        <f aca="false">IF(output_calendarjson!G79&lt;&gt;"",output_calendarjson!G79,"")</f>
        <v/>
      </c>
      <c r="H79" s="1" t="str">
        <f aca="false">IF(output_calendarjson!H79&lt;&gt;"",output_calendarjson!H79,"")</f>
        <v>['licence']</v>
      </c>
    </row>
    <row r="80" customFormat="false" ht="12.8" hidden="false" customHeight="false" outlineLevel="0" collapsed="false">
      <c r="A80" s="1" t="str">
        <f aca="false">IF(B80&amp;"*"&amp;C80&amp;"*"&amp;D80&lt;&gt;"**",B80&amp;"*"&amp;C80&amp;"*"&amp;D80,"")</f>
        <v>geo*geo-s3*Amenagt.Fr.3</v>
      </c>
      <c r="B80" s="1" t="str">
        <f aca="false">IF(output_calendarjson!B80&lt;&gt;"",output_calendarjson!B80,"")</f>
        <v>geo</v>
      </c>
      <c r="C80" s="1" t="str">
        <f aca="false">IF(output_calendarjson!C80&lt;&gt;"",output_calendarjson!C80,"")</f>
        <v>geo-s3</v>
      </c>
      <c r="D80" s="1" t="str">
        <f aca="false">IF(output_calendarjson!D80&lt;&gt;"",output_calendarjson!D80,"")</f>
        <v>Amenagt.Fr.3</v>
      </c>
      <c r="E80" s="1" t="n">
        <f aca="false">IF(output_calendarjson!E80&lt;&gt;"",output_calendarjson!E80,"")</f>
        <v>5240</v>
      </c>
      <c r="F80" s="1" t="str">
        <f aca="false">IF(output_calendarjson!F80&lt;&gt;"",output_calendarjson!F80,"")</f>
        <v>MiashsGeodetails</v>
      </c>
      <c r="G80" s="1" t="str">
        <f aca="false">IF(output_calendarjson!G80&lt;&gt;"",output_calendarjson!G80,"")</f>
        <v/>
      </c>
      <c r="H80" s="1" t="str">
        <f aca="false">IF(output_calendarjson!H80&lt;&gt;"",output_calendarjson!H80,"")</f>
        <v>['licence']</v>
      </c>
    </row>
    <row r="81" customFormat="false" ht="12.8" hidden="false" customHeight="false" outlineLevel="0" collapsed="false">
      <c r="A81" s="1" t="str">
        <f aca="false">IF(B81&amp;"*"&amp;C81&amp;"*"&amp;D81&lt;&gt;"**",B81&amp;"*"&amp;C81&amp;"*"&amp;D81,"")</f>
        <v>geo*geo-s3*L2Geo CM</v>
      </c>
      <c r="B81" s="1" t="str">
        <f aca="false">IF(output_calendarjson!B81&lt;&gt;"",output_calendarjson!B81,"")</f>
        <v>geo</v>
      </c>
      <c r="C81" s="1" t="str">
        <f aca="false">IF(output_calendarjson!C81&lt;&gt;"",output_calendarjson!C81,"")</f>
        <v>geo-s3</v>
      </c>
      <c r="D81" s="1" t="str">
        <f aca="false">IF(output_calendarjson!D81&lt;&gt;"",output_calendarjson!D81,"")</f>
        <v>L2Geo CM</v>
      </c>
      <c r="E81" s="1" t="n">
        <f aca="false">IF(output_calendarjson!E81&lt;&gt;"",output_calendarjson!E81,"")</f>
        <v>11238</v>
      </c>
      <c r="F81" s="1" t="str">
        <f aca="false">IF(output_calendarjson!F81&lt;&gt;"",output_calendarjson!F81,"")</f>
        <v>MiashsGeodetails</v>
      </c>
      <c r="G81" s="1" t="str">
        <f aca="false">IF(output_calendarjson!G81&lt;&gt;"",output_calendarjson!G81,"")</f>
        <v/>
      </c>
      <c r="H81" s="1" t="str">
        <f aca="false">IF(output_calendarjson!H81&lt;&gt;"",output_calendarjson!H81,"")</f>
        <v>['licence']</v>
      </c>
    </row>
    <row r="82" customFormat="false" ht="12.8" hidden="false" customHeight="false" outlineLevel="0" collapsed="false">
      <c r="A82" s="1" t="str">
        <f aca="false">IF(B82&amp;"*"&amp;C82&amp;"*"&amp;D82&lt;&gt;"**",B82&amp;"*"&amp;C82&amp;"*"&amp;D82,"")</f>
        <v>geo*geo-s3*Stat.carto.1</v>
      </c>
      <c r="B82" s="1" t="str">
        <f aca="false">IF(output_calendarjson!B82&lt;&gt;"",output_calendarjson!B82,"")</f>
        <v>geo</v>
      </c>
      <c r="C82" s="1" t="str">
        <f aca="false">IF(output_calendarjson!C82&lt;&gt;"",output_calendarjson!C82,"")</f>
        <v>geo-s3</v>
      </c>
      <c r="D82" s="1" t="str">
        <f aca="false">IF(output_calendarjson!D82&lt;&gt;"",output_calendarjson!D82,"")</f>
        <v>Stat.carto.1</v>
      </c>
      <c r="E82" s="1" t="n">
        <f aca="false">IF(output_calendarjson!E82&lt;&gt;"",output_calendarjson!E82,"")</f>
        <v>5241</v>
      </c>
      <c r="F82" s="1" t="str">
        <f aca="false">IF(output_calendarjson!F82&lt;&gt;"",output_calendarjson!F82,"")</f>
        <v>MiashsGeodetails</v>
      </c>
      <c r="G82" s="1" t="str">
        <f aca="false">IF(output_calendarjson!G82&lt;&gt;"",output_calendarjson!G82,"")</f>
        <v/>
      </c>
      <c r="H82" s="1" t="str">
        <f aca="false">IF(output_calendarjson!H82&lt;&gt;"",output_calendarjson!H82,"")</f>
        <v>['licence']</v>
      </c>
    </row>
    <row r="83" customFormat="false" ht="12.8" hidden="false" customHeight="false" outlineLevel="0" collapsed="false">
      <c r="A83" s="1" t="str">
        <f aca="false">IF(B83&amp;"*"&amp;C83&amp;"*"&amp;D83&lt;&gt;"**",B83&amp;"*"&amp;C83&amp;"*"&amp;D83,"")</f>
        <v>geo*geo-s3*Stat.carto.2</v>
      </c>
      <c r="B83" s="1" t="str">
        <f aca="false">IF(output_calendarjson!B83&lt;&gt;"",output_calendarjson!B83,"")</f>
        <v>geo</v>
      </c>
      <c r="C83" s="1" t="str">
        <f aca="false">IF(output_calendarjson!C83&lt;&gt;"",output_calendarjson!C83,"")</f>
        <v>geo-s3</v>
      </c>
      <c r="D83" s="1" t="str">
        <f aca="false">IF(output_calendarjson!D83&lt;&gt;"",output_calendarjson!D83,"")</f>
        <v>Stat.carto.2</v>
      </c>
      <c r="E83" s="1" t="n">
        <f aca="false">IF(output_calendarjson!E83&lt;&gt;"",output_calendarjson!E83,"")</f>
        <v>5242</v>
      </c>
      <c r="F83" s="1" t="str">
        <f aca="false">IF(output_calendarjson!F83&lt;&gt;"",output_calendarjson!F83,"")</f>
        <v>MiashsGeodetails</v>
      </c>
      <c r="G83" s="1" t="str">
        <f aca="false">IF(output_calendarjson!G83&lt;&gt;"",output_calendarjson!G83,"")</f>
        <v/>
      </c>
      <c r="H83" s="1" t="str">
        <f aca="false">IF(output_calendarjson!H83&lt;&gt;"",output_calendarjson!H83,"")</f>
        <v>['licence']</v>
      </c>
    </row>
    <row r="84" customFormat="false" ht="12.8" hidden="false" customHeight="false" outlineLevel="0" collapsed="false">
      <c r="A84" s="1" t="str">
        <f aca="false">IF(B84&amp;"*"&amp;C84&amp;"*"&amp;D84&lt;&gt;"**",B84&amp;"*"&amp;C84&amp;"*"&amp;D84,"")</f>
        <v>geo*geo-s3*Stat.carto.3</v>
      </c>
      <c r="B84" s="1" t="str">
        <f aca="false">IF(output_calendarjson!B84&lt;&gt;"",output_calendarjson!B84,"")</f>
        <v>geo</v>
      </c>
      <c r="C84" s="1" t="str">
        <f aca="false">IF(output_calendarjson!C84&lt;&gt;"",output_calendarjson!C84,"")</f>
        <v>geo-s3</v>
      </c>
      <c r="D84" s="1" t="str">
        <f aca="false">IF(output_calendarjson!D84&lt;&gt;"",output_calendarjson!D84,"")</f>
        <v>Stat.carto.3</v>
      </c>
      <c r="E84" s="1" t="n">
        <f aca="false">IF(output_calendarjson!E84&lt;&gt;"",output_calendarjson!E84,"")</f>
        <v>5243</v>
      </c>
      <c r="F84" s="1" t="str">
        <f aca="false">IF(output_calendarjson!F84&lt;&gt;"",output_calendarjson!F84,"")</f>
        <v>MiashsGeodetails</v>
      </c>
      <c r="G84" s="1" t="str">
        <f aca="false">IF(output_calendarjson!G84&lt;&gt;"",output_calendarjson!G84,"")</f>
        <v/>
      </c>
      <c r="H84" s="1" t="str">
        <f aca="false">IF(output_calendarjson!H84&lt;&gt;"",output_calendarjson!H84,"")</f>
        <v>['licence']</v>
      </c>
    </row>
    <row r="85" customFormat="false" ht="12.8" hidden="false" customHeight="false" outlineLevel="0" collapsed="false">
      <c r="A85" s="1" t="str">
        <f aca="false">IF(B85&amp;"*"&amp;C85&amp;"*"&amp;D85&lt;&gt;"**",B85&amp;"*"&amp;C85&amp;"*"&amp;D85,"")</f>
        <v>geo*geo-s3*Stat.carto.4</v>
      </c>
      <c r="B85" s="1" t="str">
        <f aca="false">IF(output_calendarjson!B85&lt;&gt;"",output_calendarjson!B85,"")</f>
        <v>geo</v>
      </c>
      <c r="C85" s="1" t="str">
        <f aca="false">IF(output_calendarjson!C85&lt;&gt;"",output_calendarjson!C85,"")</f>
        <v>geo-s3</v>
      </c>
      <c r="D85" s="1" t="str">
        <f aca="false">IF(output_calendarjson!D85&lt;&gt;"",output_calendarjson!D85,"")</f>
        <v>Stat.carto.4</v>
      </c>
      <c r="E85" s="1" t="n">
        <f aca="false">IF(output_calendarjson!E85&lt;&gt;"",output_calendarjson!E85,"")</f>
        <v>5244</v>
      </c>
      <c r="F85" s="1" t="str">
        <f aca="false">IF(output_calendarjson!F85&lt;&gt;"",output_calendarjson!F85,"")</f>
        <v>MiashsGeodetails</v>
      </c>
      <c r="G85" s="1" t="str">
        <f aca="false">IF(output_calendarjson!G85&lt;&gt;"",output_calendarjson!G85,"")</f>
        <v/>
      </c>
      <c r="H85" s="1" t="str">
        <f aca="false">IF(output_calendarjson!H85&lt;&gt;"",output_calendarjson!H85,"")</f>
        <v>['licence']</v>
      </c>
    </row>
    <row r="86" customFormat="false" ht="12.8" hidden="false" customHeight="false" outlineLevel="0" collapsed="false">
      <c r="A86" s="1" t="str">
        <f aca="false">IF(B86&amp;"*"&amp;C86&amp;"*"&amp;D86&lt;&gt;"**",B86&amp;"*"&amp;C86&amp;"*"&amp;D86,"")</f>
        <v>geo*miashs-s1*Im.Cartes.1</v>
      </c>
      <c r="B86" s="1" t="str">
        <f aca="false">IF(output_calendarjson!B86&lt;&gt;"",output_calendarjson!B86,"")</f>
        <v>geo</v>
      </c>
      <c r="C86" s="1" t="str">
        <f aca="false">IF(output_calendarjson!C86&lt;&gt;"",output_calendarjson!C86,"")</f>
        <v>miashs-s1</v>
      </c>
      <c r="D86" s="1" t="str">
        <f aca="false">IF(output_calendarjson!D86&lt;&gt;"",output_calendarjson!D86,"")</f>
        <v>Im.Cartes.1</v>
      </c>
      <c r="E86" s="1" t="n">
        <f aca="false">IF(output_calendarjson!E86&lt;&gt;"",output_calendarjson!E86,"")</f>
        <v>5203</v>
      </c>
      <c r="F86" s="1" t="str">
        <f aca="false">IF(output_calendarjson!F86&lt;&gt;"",output_calendarjson!F86,"")</f>
        <v>MiashsGeodetails</v>
      </c>
      <c r="G86" s="1" t="str">
        <f aca="false">IF(output_calendarjson!G86&lt;&gt;"",output_calendarjson!G86,"")</f>
        <v/>
      </c>
      <c r="H86" s="1" t="str">
        <f aca="false">IF(output_calendarjson!H86&lt;&gt;"",output_calendarjson!H86,"")</f>
        <v>['licence']</v>
      </c>
    </row>
    <row r="87" customFormat="false" ht="12.8" hidden="false" customHeight="false" outlineLevel="0" collapsed="false">
      <c r="A87" s="1" t="str">
        <f aca="false">IF(B87&amp;"*"&amp;C87&amp;"*"&amp;D87&lt;&gt;"**",B87&amp;"*"&amp;C87&amp;"*"&amp;D87,"")</f>
        <v>geo*miashs-s1*Im.Cartes.2</v>
      </c>
      <c r="B87" s="1" t="str">
        <f aca="false">IF(output_calendarjson!B87&lt;&gt;"",output_calendarjson!B87,"")</f>
        <v>geo</v>
      </c>
      <c r="C87" s="1" t="str">
        <f aca="false">IF(output_calendarjson!C87&lt;&gt;"",output_calendarjson!C87,"")</f>
        <v>miashs-s1</v>
      </c>
      <c r="D87" s="1" t="str">
        <f aca="false">IF(output_calendarjson!D87&lt;&gt;"",output_calendarjson!D87,"")</f>
        <v>Im.Cartes.2</v>
      </c>
      <c r="E87" s="1" t="n">
        <f aca="false">IF(output_calendarjson!E87&lt;&gt;"",output_calendarjson!E87,"")</f>
        <v>5204</v>
      </c>
      <c r="F87" s="1" t="str">
        <f aca="false">IF(output_calendarjson!F87&lt;&gt;"",output_calendarjson!F87,"")</f>
        <v>MiashsGeodetails</v>
      </c>
      <c r="G87" s="1" t="str">
        <f aca="false">IF(output_calendarjson!G87&lt;&gt;"",output_calendarjson!G87,"")</f>
        <v/>
      </c>
      <c r="H87" s="1" t="str">
        <f aca="false">IF(output_calendarjson!H87&lt;&gt;"",output_calendarjson!H87,"")</f>
        <v>['licence']</v>
      </c>
    </row>
    <row r="88" customFormat="false" ht="12.8" hidden="false" customHeight="false" outlineLevel="0" collapsed="false">
      <c r="A88" s="1" t="str">
        <f aca="false">IF(B88&amp;"*"&amp;C88&amp;"*"&amp;D88&lt;&gt;"**",B88&amp;"*"&amp;C88&amp;"*"&amp;D88,"")</f>
        <v>geo*miashs-s1*Im.Cartes.3</v>
      </c>
      <c r="B88" s="1" t="str">
        <f aca="false">IF(output_calendarjson!B88&lt;&gt;"",output_calendarjson!B88,"")</f>
        <v>geo</v>
      </c>
      <c r="C88" s="1" t="str">
        <f aca="false">IF(output_calendarjson!C88&lt;&gt;"",output_calendarjson!C88,"")</f>
        <v>miashs-s1</v>
      </c>
      <c r="D88" s="1" t="str">
        <f aca="false">IF(output_calendarjson!D88&lt;&gt;"",output_calendarjson!D88,"")</f>
        <v>Im.Cartes.3</v>
      </c>
      <c r="E88" s="1" t="n">
        <f aca="false">IF(output_calendarjson!E88&lt;&gt;"",output_calendarjson!E88,"")</f>
        <v>5205</v>
      </c>
      <c r="F88" s="1" t="str">
        <f aca="false">IF(output_calendarjson!F88&lt;&gt;"",output_calendarjson!F88,"")</f>
        <v>MiashsGeodetails</v>
      </c>
      <c r="G88" s="1" t="str">
        <f aca="false">IF(output_calendarjson!G88&lt;&gt;"",output_calendarjson!G88,"")</f>
        <v/>
      </c>
      <c r="H88" s="1" t="str">
        <f aca="false">IF(output_calendarjson!H88&lt;&gt;"",output_calendarjson!H88,"")</f>
        <v>['licence']</v>
      </c>
    </row>
    <row r="89" customFormat="false" ht="12.8" hidden="false" customHeight="false" outlineLevel="0" collapsed="false">
      <c r="A89" s="1" t="str">
        <f aca="false">IF(B89&amp;"*"&amp;C89&amp;"*"&amp;D89&lt;&gt;"**",B89&amp;"*"&amp;C89&amp;"*"&amp;D89,"")</f>
        <v>geo*miashs-s1*Im.Cartes.4</v>
      </c>
      <c r="B89" s="1" t="str">
        <f aca="false">IF(output_calendarjson!B89&lt;&gt;"",output_calendarjson!B89,"")</f>
        <v>geo</v>
      </c>
      <c r="C89" s="1" t="str">
        <f aca="false">IF(output_calendarjson!C89&lt;&gt;"",output_calendarjson!C89,"")</f>
        <v>miashs-s1</v>
      </c>
      <c r="D89" s="1" t="str">
        <f aca="false">IF(output_calendarjson!D89&lt;&gt;"",output_calendarjson!D89,"")</f>
        <v>Im.Cartes.4</v>
      </c>
      <c r="E89" s="1" t="n">
        <f aca="false">IF(output_calendarjson!E89&lt;&gt;"",output_calendarjson!E89,"")</f>
        <v>5206</v>
      </c>
      <c r="F89" s="1" t="str">
        <f aca="false">IF(output_calendarjson!F89&lt;&gt;"",output_calendarjson!F89,"")</f>
        <v>MiashsGeodetails</v>
      </c>
      <c r="G89" s="1" t="str">
        <f aca="false">IF(output_calendarjson!G89&lt;&gt;"",output_calendarjson!G89,"")</f>
        <v/>
      </c>
      <c r="H89" s="1" t="str">
        <f aca="false">IF(output_calendarjson!H89&lt;&gt;"",output_calendarjson!H89,"")</f>
        <v>['licence']</v>
      </c>
    </row>
    <row r="90" customFormat="false" ht="12.8" hidden="false" customHeight="false" outlineLevel="0" collapsed="false">
      <c r="A90" s="1" t="str">
        <f aca="false">IF(B90&amp;"*"&amp;C90&amp;"*"&amp;D90&lt;&gt;"**",B90&amp;"*"&amp;C90&amp;"*"&amp;D90,"")</f>
        <v>geo*miashs-s1*Int.Geo.(E/G)</v>
      </c>
      <c r="B90" s="1" t="str">
        <f aca="false">IF(output_calendarjson!B90&lt;&gt;"",output_calendarjson!B90,"")</f>
        <v>geo</v>
      </c>
      <c r="C90" s="1" t="str">
        <f aca="false">IF(output_calendarjson!C90&lt;&gt;"",output_calendarjson!C90,"")</f>
        <v>miashs-s1</v>
      </c>
      <c r="D90" s="1" t="str">
        <f aca="false">IF(output_calendarjson!D90&lt;&gt;"",output_calendarjson!D90,"")</f>
        <v>Int.Geo.(E/G)</v>
      </c>
      <c r="E90" s="1" t="n">
        <f aca="false">IF(output_calendarjson!E90&lt;&gt;"",output_calendarjson!E90,"")</f>
        <v>5212</v>
      </c>
      <c r="F90" s="1" t="str">
        <f aca="false">IF(output_calendarjson!F90&lt;&gt;"",output_calendarjson!F90,"")</f>
        <v>MiashsGeodetails</v>
      </c>
      <c r="G90" s="1" t="str">
        <f aca="false">IF(output_calendarjson!G90&lt;&gt;"",output_calendarjson!G90,"")</f>
        <v/>
      </c>
      <c r="H90" s="1" t="str">
        <f aca="false">IF(output_calendarjson!H90&lt;&gt;"",output_calendarjson!H90,"")</f>
        <v>['licence']</v>
      </c>
    </row>
    <row r="91" customFormat="false" ht="12.8" hidden="false" customHeight="false" outlineLevel="0" collapsed="false">
      <c r="A91" s="1" t="str">
        <f aca="false">IF(B91&amp;"*"&amp;C91&amp;"*"&amp;D91&lt;&gt;"**",B91&amp;"*"&amp;C91&amp;"*"&amp;D91,"")</f>
        <v>geo*miashs-s1*Int.Geo.1</v>
      </c>
      <c r="B91" s="1" t="str">
        <f aca="false">IF(output_calendarjson!B91&lt;&gt;"",output_calendarjson!B91,"")</f>
        <v>geo</v>
      </c>
      <c r="C91" s="1" t="str">
        <f aca="false">IF(output_calendarjson!C91&lt;&gt;"",output_calendarjson!C91,"")</f>
        <v>miashs-s1</v>
      </c>
      <c r="D91" s="1" t="str">
        <f aca="false">IF(output_calendarjson!D91&lt;&gt;"",output_calendarjson!D91,"")</f>
        <v>Int.Geo.1</v>
      </c>
      <c r="E91" s="1" t="n">
        <f aca="false">IF(output_calendarjson!E91&lt;&gt;"",output_calendarjson!E91,"")</f>
        <v>5211</v>
      </c>
      <c r="F91" s="1" t="str">
        <f aca="false">IF(output_calendarjson!F91&lt;&gt;"",output_calendarjson!F91,"")</f>
        <v>MiashsGeodetails</v>
      </c>
      <c r="G91" s="1" t="str">
        <f aca="false">IF(output_calendarjson!G91&lt;&gt;"",output_calendarjson!G91,"")</f>
        <v/>
      </c>
      <c r="H91" s="1" t="str">
        <f aca="false">IF(output_calendarjson!H91&lt;&gt;"",output_calendarjson!H91,"")</f>
        <v>['licence']</v>
      </c>
    </row>
    <row r="92" customFormat="false" ht="12.8" hidden="false" customHeight="false" outlineLevel="0" collapsed="false">
      <c r="A92" s="1" t="str">
        <f aca="false">IF(B92&amp;"*"&amp;C92&amp;"*"&amp;D92&lt;&gt;"**",B92&amp;"*"&amp;C92&amp;"*"&amp;D92,"")</f>
        <v>geo*miashs-s1*Int.Geo.2</v>
      </c>
      <c r="B92" s="1" t="str">
        <f aca="false">IF(output_calendarjson!B92&lt;&gt;"",output_calendarjson!B92,"")</f>
        <v>geo</v>
      </c>
      <c r="C92" s="1" t="str">
        <f aca="false">IF(output_calendarjson!C92&lt;&gt;"",output_calendarjson!C92,"")</f>
        <v>miashs-s1</v>
      </c>
      <c r="D92" s="1" t="str">
        <f aca="false">IF(output_calendarjson!D92&lt;&gt;"",output_calendarjson!D92,"")</f>
        <v>Int.Geo.2</v>
      </c>
      <c r="E92" s="1" t="n">
        <f aca="false">IF(output_calendarjson!E92&lt;&gt;"",output_calendarjson!E92,"")</f>
        <v>5209</v>
      </c>
      <c r="F92" s="1" t="str">
        <f aca="false">IF(output_calendarjson!F92&lt;&gt;"",output_calendarjson!F92,"")</f>
        <v>MiashsGeodetails</v>
      </c>
      <c r="G92" s="1" t="str">
        <f aca="false">IF(output_calendarjson!G92&lt;&gt;"",output_calendarjson!G92,"")</f>
        <v/>
      </c>
      <c r="H92" s="1" t="str">
        <f aca="false">IF(output_calendarjson!H92&lt;&gt;"",output_calendarjson!H92,"")</f>
        <v>['licence']</v>
      </c>
    </row>
    <row r="93" customFormat="false" ht="12.8" hidden="false" customHeight="false" outlineLevel="0" collapsed="false">
      <c r="A93" s="1" t="str">
        <f aca="false">IF(B93&amp;"*"&amp;C93&amp;"*"&amp;D93&lt;&gt;"**",B93&amp;"*"&amp;C93&amp;"*"&amp;D93,"")</f>
        <v>geo*miashs-s1*Int.Geo.3</v>
      </c>
      <c r="B93" s="1" t="str">
        <f aca="false">IF(output_calendarjson!B93&lt;&gt;"",output_calendarjson!B93,"")</f>
        <v>geo</v>
      </c>
      <c r="C93" s="1" t="str">
        <f aca="false">IF(output_calendarjson!C93&lt;&gt;"",output_calendarjson!C93,"")</f>
        <v>miashs-s1</v>
      </c>
      <c r="D93" s="1" t="str">
        <f aca="false">IF(output_calendarjson!D93&lt;&gt;"",output_calendarjson!D93,"")</f>
        <v>Int.Geo.3</v>
      </c>
      <c r="E93" s="1" t="n">
        <f aca="false">IF(output_calendarjson!E93&lt;&gt;"",output_calendarjson!E93,"")</f>
        <v>5210</v>
      </c>
      <c r="F93" s="1" t="str">
        <f aca="false">IF(output_calendarjson!F93&lt;&gt;"",output_calendarjson!F93,"")</f>
        <v>MiashsGeodetails</v>
      </c>
      <c r="G93" s="1" t="str">
        <f aca="false">IF(output_calendarjson!G93&lt;&gt;"",output_calendarjson!G93,"")</f>
        <v/>
      </c>
      <c r="H93" s="1" t="str">
        <f aca="false">IF(output_calendarjson!H93&lt;&gt;"",output_calendarjson!H93,"")</f>
        <v>['licence']</v>
      </c>
    </row>
    <row r="94" customFormat="false" ht="12.8" hidden="false" customHeight="false" outlineLevel="0" collapsed="false">
      <c r="A94" s="1" t="str">
        <f aca="false">IF(B94&amp;"*"&amp;C94&amp;"*"&amp;D94&lt;&gt;"**",B94&amp;"*"&amp;C94&amp;"*"&amp;D94,"")</f>
        <v>geo*miashs-s1*Int.Geo.4</v>
      </c>
      <c r="B94" s="1" t="str">
        <f aca="false">IF(output_calendarjson!B94&lt;&gt;"",output_calendarjson!B94,"")</f>
        <v>geo</v>
      </c>
      <c r="C94" s="1" t="str">
        <f aca="false">IF(output_calendarjson!C94&lt;&gt;"",output_calendarjson!C94,"")</f>
        <v>miashs-s1</v>
      </c>
      <c r="D94" s="1" t="str">
        <f aca="false">IF(output_calendarjson!D94&lt;&gt;"",output_calendarjson!D94,"")</f>
        <v>Int.Geo.4</v>
      </c>
      <c r="E94" s="1" t="n">
        <f aca="false">IF(output_calendarjson!E94&lt;&gt;"",output_calendarjson!E94,"")</f>
        <v>5208</v>
      </c>
      <c r="F94" s="1" t="str">
        <f aca="false">IF(output_calendarjson!F94&lt;&gt;"",output_calendarjson!F94,"")</f>
        <v>MiashsGeodetails</v>
      </c>
      <c r="G94" s="1" t="str">
        <f aca="false">IF(output_calendarjson!G94&lt;&gt;"",output_calendarjson!G94,"")</f>
        <v/>
      </c>
      <c r="H94" s="1" t="str">
        <f aca="false">IF(output_calendarjson!H94&lt;&gt;"",output_calendarjson!H94,"")</f>
        <v>['licence']</v>
      </c>
    </row>
    <row r="95" customFormat="false" ht="12.8" hidden="false" customHeight="false" outlineLevel="0" collapsed="false">
      <c r="A95" s="1" t="str">
        <f aca="false">IF(B95&amp;"*"&amp;C95&amp;"*"&amp;D95&lt;&gt;"**",B95&amp;"*"&amp;C95&amp;"*"&amp;D95,"")</f>
        <v>geo*miashs-s1*L1Geo CM</v>
      </c>
      <c r="B95" s="1" t="str">
        <f aca="false">IF(output_calendarjson!B95&lt;&gt;"",output_calendarjson!B95,"")</f>
        <v>geo</v>
      </c>
      <c r="C95" s="1" t="str">
        <f aca="false">IF(output_calendarjson!C95&lt;&gt;"",output_calendarjson!C95,"")</f>
        <v>miashs-s1</v>
      </c>
      <c r="D95" s="1" t="str">
        <f aca="false">IF(output_calendarjson!D95&lt;&gt;"",output_calendarjson!D95,"")</f>
        <v>L1Geo CM</v>
      </c>
      <c r="E95" s="1" t="str">
        <f aca="false">IF(output_calendarjson!E95&lt;&gt;"",output_calendarjson!E95,"")</f>
        <v>11236.l1miashsgeoCM</v>
      </c>
      <c r="F95" s="1" t="str">
        <f aca="false">IF(output_calendarjson!F95&lt;&gt;"",output_calendarjson!F95,"")</f>
        <v>MiashsGeodetails</v>
      </c>
      <c r="G95" s="1" t="str">
        <f aca="false">IF(output_calendarjson!G95&lt;&gt;"",output_calendarjson!G95,"")</f>
        <v/>
      </c>
      <c r="H95" s="1" t="str">
        <f aca="false">IF(output_calendarjson!H95&lt;&gt;"",output_calendarjson!H95,"")</f>
        <v>['licence']</v>
      </c>
    </row>
    <row r="96" customFormat="false" ht="12.8" hidden="false" customHeight="false" outlineLevel="0" collapsed="false">
      <c r="A96" s="1" t="str">
        <f aca="false">IF(B96&amp;"*"&amp;C96&amp;"*"&amp;D96&lt;&gt;"**",B96&amp;"*"&amp;C96&amp;"*"&amp;D96,"")</f>
        <v>geo*miashs-s1*MIASHS-S1</v>
      </c>
      <c r="B96" s="1" t="str">
        <f aca="false">IF(output_calendarjson!B96&lt;&gt;"",output_calendarjson!B96,"")</f>
        <v>geo</v>
      </c>
      <c r="C96" s="1" t="str">
        <f aca="false">IF(output_calendarjson!C96&lt;&gt;"",output_calendarjson!C96,"")</f>
        <v>miashs-s1</v>
      </c>
      <c r="D96" s="1" t="str">
        <f aca="false">IF(output_calendarjson!D96&lt;&gt;"",output_calendarjson!D96,"")</f>
        <v>MIASHS-S1</v>
      </c>
      <c r="E96" s="1" t="n">
        <f aca="false">IF(output_calendarjson!E96&lt;&gt;"",output_calendarjson!E96,"")</f>
        <v>6610</v>
      </c>
      <c r="F96" s="1" t="str">
        <f aca="false">IF(output_calendarjson!F96&lt;&gt;"",output_calendarjson!F96,"")</f>
        <v>MiashsGéo</v>
      </c>
      <c r="G96" s="1" t="str">
        <f aca="false">IF(output_calendarjson!G96&lt;&gt;"",output_calendarjson!G96,"")</f>
        <v/>
      </c>
      <c r="H96" s="1" t="str">
        <f aca="false">IF(output_calendarjson!H96&lt;&gt;"",output_calendarjson!H96,"")</f>
        <v>['licence']</v>
      </c>
    </row>
    <row r="97" customFormat="false" ht="12.8" hidden="false" customHeight="false" outlineLevel="0" collapsed="false">
      <c r="A97" s="1" t="str">
        <f aca="false">IF(B97&amp;"*"&amp;C97&amp;"*"&amp;D97&lt;&gt;"**",B97&amp;"*"&amp;C97&amp;"*"&amp;D97,"")</f>
        <v>geo*miashs-s2*Climat.(E/G)</v>
      </c>
      <c r="B97" s="1" t="str">
        <f aca="false">IF(output_calendarjson!B97&lt;&gt;"",output_calendarjson!B97,"")</f>
        <v>geo</v>
      </c>
      <c r="C97" s="1" t="str">
        <f aca="false">IF(output_calendarjson!C97&lt;&gt;"",output_calendarjson!C97,"")</f>
        <v>miashs-s2</v>
      </c>
      <c r="D97" s="1" t="str">
        <f aca="false">IF(output_calendarjson!D97&lt;&gt;"",output_calendarjson!D97,"")</f>
        <v>Climat.(E/G)</v>
      </c>
      <c r="E97" s="1" t="n">
        <f aca="false">IF(output_calendarjson!E97&lt;&gt;"",output_calendarjson!E97,"")</f>
        <v>44693</v>
      </c>
      <c r="F97" s="1" t="str">
        <f aca="false">IF(output_calendarjson!F97&lt;&gt;"",output_calendarjson!F97,"")</f>
        <v>MiashsGeo GA12Y010</v>
      </c>
      <c r="G97" s="1" t="str">
        <f aca="false">IF(output_calendarjson!G97&lt;&gt;"",output_calendarjson!G97,"")</f>
        <v/>
      </c>
      <c r="H97" s="1" t="str">
        <f aca="false">IF(output_calendarjson!H97&lt;&gt;"",output_calendarjson!H97,"")</f>
        <v>['licence']</v>
      </c>
    </row>
    <row r="98" customFormat="false" ht="12.8" hidden="false" customHeight="false" outlineLevel="0" collapsed="false">
      <c r="A98" s="1" t="str">
        <f aca="false">IF(B98&amp;"*"&amp;C98&amp;"*"&amp;D98&lt;&gt;"**",B98&amp;"*"&amp;C98&amp;"*"&amp;D98,"")</f>
        <v>geo*miashs-s2*Climat.1</v>
      </c>
      <c r="B98" s="1" t="str">
        <f aca="false">IF(output_calendarjson!B98&lt;&gt;"",output_calendarjson!B98,"")</f>
        <v>geo</v>
      </c>
      <c r="C98" s="1" t="str">
        <f aca="false">IF(output_calendarjson!C98&lt;&gt;"",output_calendarjson!C98,"")</f>
        <v>miashs-s2</v>
      </c>
      <c r="D98" s="1" t="str">
        <f aca="false">IF(output_calendarjson!D98&lt;&gt;"",output_calendarjson!D98,"")</f>
        <v>Climat.1</v>
      </c>
      <c r="E98" s="1" t="n">
        <f aca="false">IF(output_calendarjson!E98&lt;&gt;"",output_calendarjson!E98,"")</f>
        <v>47916</v>
      </c>
      <c r="F98" s="1" t="str">
        <f aca="false">IF(output_calendarjson!F98&lt;&gt;"",output_calendarjson!F98,"")</f>
        <v>MiashsGeo GA12Y010</v>
      </c>
      <c r="G98" s="1" t="str">
        <f aca="false">IF(output_calendarjson!G98&lt;&gt;"",output_calendarjson!G98,"")</f>
        <v/>
      </c>
      <c r="H98" s="1" t="str">
        <f aca="false">IF(output_calendarjson!H98&lt;&gt;"",output_calendarjson!H98,"")</f>
        <v>['licence']</v>
      </c>
    </row>
    <row r="99" customFormat="false" ht="12.8" hidden="false" customHeight="false" outlineLevel="0" collapsed="false">
      <c r="A99" s="1" t="str">
        <f aca="false">IF(B99&amp;"*"&amp;C99&amp;"*"&amp;D99&lt;&gt;"**",B99&amp;"*"&amp;C99&amp;"*"&amp;D99,"")</f>
        <v>geo*miashs-s2*Climat.2</v>
      </c>
      <c r="B99" s="1" t="str">
        <f aca="false">IF(output_calendarjson!B99&lt;&gt;"",output_calendarjson!B99,"")</f>
        <v>geo</v>
      </c>
      <c r="C99" s="1" t="str">
        <f aca="false">IF(output_calendarjson!C99&lt;&gt;"",output_calendarjson!C99,"")</f>
        <v>miashs-s2</v>
      </c>
      <c r="D99" s="1" t="str">
        <f aca="false">IF(output_calendarjson!D99&lt;&gt;"",output_calendarjson!D99,"")</f>
        <v>Climat.2</v>
      </c>
      <c r="E99" s="1" t="n">
        <f aca="false">IF(output_calendarjson!E99&lt;&gt;"",output_calendarjson!E99,"")</f>
        <v>48136</v>
      </c>
      <c r="F99" s="1" t="str">
        <f aca="false">IF(output_calendarjson!F99&lt;&gt;"",output_calendarjson!F99,"")</f>
        <v>MiashsGeo GA12Y010</v>
      </c>
      <c r="G99" s="1" t="str">
        <f aca="false">IF(output_calendarjson!G99&lt;&gt;"",output_calendarjson!G99,"")</f>
        <v/>
      </c>
      <c r="H99" s="1" t="str">
        <f aca="false">IF(output_calendarjson!H99&lt;&gt;"",output_calendarjson!H99,"")</f>
        <v>['licence']</v>
      </c>
    </row>
    <row r="100" customFormat="false" ht="12.8" hidden="false" customHeight="false" outlineLevel="0" collapsed="false">
      <c r="A100" s="1" t="str">
        <f aca="false">IF(B100&amp;"*"&amp;C100&amp;"*"&amp;D100&lt;&gt;"**",B100&amp;"*"&amp;C100&amp;"*"&amp;D100,"")</f>
        <v>geo*miashs-s2*Climat.3</v>
      </c>
      <c r="B100" s="1" t="str">
        <f aca="false">IF(output_calendarjson!B100&lt;&gt;"",output_calendarjson!B100,"")</f>
        <v>geo</v>
      </c>
      <c r="C100" s="1" t="str">
        <f aca="false">IF(output_calendarjson!C100&lt;&gt;"",output_calendarjson!C100,"")</f>
        <v>miashs-s2</v>
      </c>
      <c r="D100" s="1" t="str">
        <f aca="false">IF(output_calendarjson!D100&lt;&gt;"",output_calendarjson!D100,"")</f>
        <v>Climat.3</v>
      </c>
      <c r="E100" s="1" t="n">
        <f aca="false">IF(output_calendarjson!E100&lt;&gt;"",output_calendarjson!E100,"")</f>
        <v>44692</v>
      </c>
      <c r="F100" s="1" t="str">
        <f aca="false">IF(output_calendarjson!F100&lt;&gt;"",output_calendarjson!F100,"")</f>
        <v>MiashsGeo GA12Y010</v>
      </c>
      <c r="G100" s="1" t="str">
        <f aca="false">IF(output_calendarjson!G100&lt;&gt;"",output_calendarjson!G100,"")</f>
        <v/>
      </c>
      <c r="H100" s="1" t="str">
        <f aca="false">IF(output_calendarjson!H100&lt;&gt;"",output_calendarjson!H100,"")</f>
        <v>['licence']</v>
      </c>
    </row>
    <row r="101" customFormat="false" ht="12.8" hidden="false" customHeight="false" outlineLevel="0" collapsed="false">
      <c r="A101" s="1" t="str">
        <f aca="false">IF(B101&amp;"*"&amp;C101&amp;"*"&amp;D101&lt;&gt;"**",B101&amp;"*"&amp;C101&amp;"*"&amp;D101,"")</f>
        <v>geo*miashs-s2*Climat.4</v>
      </c>
      <c r="B101" s="1" t="str">
        <f aca="false">IF(output_calendarjson!B101&lt;&gt;"",output_calendarjson!B101,"")</f>
        <v>geo</v>
      </c>
      <c r="C101" s="1" t="str">
        <f aca="false">IF(output_calendarjson!C101&lt;&gt;"",output_calendarjson!C101,"")</f>
        <v>miashs-s2</v>
      </c>
      <c r="D101" s="1" t="str">
        <f aca="false">IF(output_calendarjson!D101&lt;&gt;"",output_calendarjson!D101,"")</f>
        <v>Climat.4</v>
      </c>
      <c r="E101" s="1" t="n">
        <f aca="false">IF(output_calendarjson!E101&lt;&gt;"",output_calendarjson!E101,"")</f>
        <v>47915</v>
      </c>
      <c r="F101" s="1" t="str">
        <f aca="false">IF(output_calendarjson!F101&lt;&gt;"",output_calendarjson!F101,"")</f>
        <v>MiashsGeo GA12Y010</v>
      </c>
      <c r="G101" s="1" t="str">
        <f aca="false">IF(output_calendarjson!G101&lt;&gt;"",output_calendarjson!G101,"")</f>
        <v/>
      </c>
      <c r="H101" s="1" t="str">
        <f aca="false">IF(output_calendarjson!H101&lt;&gt;"",output_calendarjson!H101,"")</f>
        <v>['licence']</v>
      </c>
    </row>
    <row r="102" customFormat="false" ht="12.8" hidden="false" customHeight="false" outlineLevel="0" collapsed="false">
      <c r="A102" s="1" t="str">
        <f aca="false">IF(B102&amp;"*"&amp;C102&amp;"*"&amp;D102&lt;&gt;"**",B102&amp;"*"&amp;C102&amp;"*"&amp;D102,"")</f>
        <v>geo*miashs-s2*Diag.T.(E/G)</v>
      </c>
      <c r="B102" s="1" t="str">
        <f aca="false">IF(output_calendarjson!B102&lt;&gt;"",output_calendarjson!B102,"")</f>
        <v>geo</v>
      </c>
      <c r="C102" s="1" t="str">
        <f aca="false">IF(output_calendarjson!C102&lt;&gt;"",output_calendarjson!C102,"")</f>
        <v>miashs-s2</v>
      </c>
      <c r="D102" s="1" t="str">
        <f aca="false">IF(output_calendarjson!D102&lt;&gt;"",output_calendarjson!D102,"")</f>
        <v>Diag.T.(E/G)</v>
      </c>
      <c r="E102" s="1" t="n">
        <f aca="false">IF(output_calendarjson!E102&lt;&gt;"",output_calendarjson!E102,"")</f>
        <v>46106</v>
      </c>
      <c r="F102" s="1" t="str">
        <f aca="false">IF(output_calendarjson!F102&lt;&gt;"",output_calendarjson!F102,"")</f>
        <v>MiashsGeo GA12Y020</v>
      </c>
      <c r="G102" s="1" t="str">
        <f aca="false">IF(output_calendarjson!G102&lt;&gt;"",output_calendarjson!G102,"")</f>
        <v/>
      </c>
      <c r="H102" s="1" t="str">
        <f aca="false">IF(output_calendarjson!H102&lt;&gt;"",output_calendarjson!H102,"")</f>
        <v>['licence']</v>
      </c>
    </row>
    <row r="103" customFormat="false" ht="12.8" hidden="false" customHeight="false" outlineLevel="0" collapsed="false">
      <c r="A103" s="1" t="str">
        <f aca="false">IF(B103&amp;"*"&amp;C103&amp;"*"&amp;D103&lt;&gt;"**",B103&amp;"*"&amp;C103&amp;"*"&amp;D103,"")</f>
        <v>geo*miashs-s2*Diag.T.1</v>
      </c>
      <c r="B103" s="1" t="str">
        <f aca="false">IF(output_calendarjson!B103&lt;&gt;"",output_calendarjson!B103,"")</f>
        <v>geo</v>
      </c>
      <c r="C103" s="1" t="str">
        <f aca="false">IF(output_calendarjson!C103&lt;&gt;"",output_calendarjson!C103,"")</f>
        <v>miashs-s2</v>
      </c>
      <c r="D103" s="1" t="str">
        <f aca="false">IF(output_calendarjson!D103&lt;&gt;"",output_calendarjson!D103,"")</f>
        <v>Diag.T.1</v>
      </c>
      <c r="E103" s="1" t="n">
        <f aca="false">IF(output_calendarjson!E103&lt;&gt;"",output_calendarjson!E103,"")</f>
        <v>48138</v>
      </c>
      <c r="F103" s="1" t="str">
        <f aca="false">IF(output_calendarjson!F103&lt;&gt;"",output_calendarjson!F103,"")</f>
        <v>MiashsGeo GA12Y020</v>
      </c>
      <c r="G103" s="1" t="str">
        <f aca="false">IF(output_calendarjson!G103&lt;&gt;"",output_calendarjson!G103,"")</f>
        <v/>
      </c>
      <c r="H103" s="1" t="str">
        <f aca="false">IF(output_calendarjson!H103&lt;&gt;"",output_calendarjson!H103,"")</f>
        <v>['licence']</v>
      </c>
    </row>
    <row r="104" customFormat="false" ht="12.8" hidden="false" customHeight="false" outlineLevel="0" collapsed="false">
      <c r="A104" s="1" t="str">
        <f aca="false">IF(B104&amp;"*"&amp;C104&amp;"*"&amp;D104&lt;&gt;"**",B104&amp;"*"&amp;C104&amp;"*"&amp;D104,"")</f>
        <v>geo*miashs-s2*Diag.T.2</v>
      </c>
      <c r="B104" s="1" t="str">
        <f aca="false">IF(output_calendarjson!B104&lt;&gt;"",output_calendarjson!B104,"")</f>
        <v>geo</v>
      </c>
      <c r="C104" s="1" t="str">
        <f aca="false">IF(output_calendarjson!C104&lt;&gt;"",output_calendarjson!C104,"")</f>
        <v>miashs-s2</v>
      </c>
      <c r="D104" s="1" t="str">
        <f aca="false">IF(output_calendarjson!D104&lt;&gt;"",output_calendarjson!D104,"")</f>
        <v>Diag.T.2</v>
      </c>
      <c r="E104" s="1" t="n">
        <f aca="false">IF(output_calendarjson!E104&lt;&gt;"",output_calendarjson!E104,"")</f>
        <v>47918</v>
      </c>
      <c r="F104" s="1" t="str">
        <f aca="false">IF(output_calendarjson!F104&lt;&gt;"",output_calendarjson!F104,"")</f>
        <v>MiashsGeo GA12Y020</v>
      </c>
      <c r="G104" s="1" t="str">
        <f aca="false">IF(output_calendarjson!G104&lt;&gt;"",output_calendarjson!G104,"")</f>
        <v/>
      </c>
      <c r="H104" s="1" t="str">
        <f aca="false">IF(output_calendarjson!H104&lt;&gt;"",output_calendarjson!H104,"")</f>
        <v>['licence']</v>
      </c>
    </row>
    <row r="105" customFormat="false" ht="12.8" hidden="false" customHeight="false" outlineLevel="0" collapsed="false">
      <c r="A105" s="1" t="str">
        <f aca="false">IF(B105&amp;"*"&amp;C105&amp;"*"&amp;D105&lt;&gt;"**",B105&amp;"*"&amp;C105&amp;"*"&amp;D105,"")</f>
        <v>geo*miashs-s2*Diag.T.3</v>
      </c>
      <c r="B105" s="1" t="str">
        <f aca="false">IF(output_calendarjson!B105&lt;&gt;"",output_calendarjson!B105,"")</f>
        <v>geo</v>
      </c>
      <c r="C105" s="1" t="str">
        <f aca="false">IF(output_calendarjson!C105&lt;&gt;"",output_calendarjson!C105,"")</f>
        <v>miashs-s2</v>
      </c>
      <c r="D105" s="1" t="str">
        <f aca="false">IF(output_calendarjson!D105&lt;&gt;"",output_calendarjson!D105,"")</f>
        <v>Diag.T.3</v>
      </c>
      <c r="E105" s="1" t="n">
        <f aca="false">IF(output_calendarjson!E105&lt;&gt;"",output_calendarjson!E105,"")</f>
        <v>51674</v>
      </c>
      <c r="F105" s="1" t="str">
        <f aca="false">IF(output_calendarjson!F105&lt;&gt;"",output_calendarjson!F105,"")</f>
        <v>MiashsGeo GA12Y020</v>
      </c>
      <c r="G105" s="1" t="str">
        <f aca="false">IF(output_calendarjson!G105&lt;&gt;"",output_calendarjson!G105,"")</f>
        <v/>
      </c>
      <c r="H105" s="1" t="str">
        <f aca="false">IF(output_calendarjson!H105&lt;&gt;"",output_calendarjson!H105,"")</f>
        <v>['licence']</v>
      </c>
    </row>
    <row r="106" customFormat="false" ht="12.8" hidden="false" customHeight="false" outlineLevel="0" collapsed="false">
      <c r="A106" s="1" t="str">
        <f aca="false">IF(B106&amp;"*"&amp;C106&amp;"*"&amp;D106&lt;&gt;"**",B106&amp;"*"&amp;C106&amp;"*"&amp;D106,"")</f>
        <v>geo*miashs-s2*Diag.T.4</v>
      </c>
      <c r="B106" s="1" t="str">
        <f aca="false">IF(output_calendarjson!B106&lt;&gt;"",output_calendarjson!B106,"")</f>
        <v>geo</v>
      </c>
      <c r="C106" s="1" t="str">
        <f aca="false">IF(output_calendarjson!C106&lt;&gt;"",output_calendarjson!C106,"")</f>
        <v>miashs-s2</v>
      </c>
      <c r="D106" s="1" t="str">
        <f aca="false">IF(output_calendarjson!D106&lt;&gt;"",output_calendarjson!D106,"")</f>
        <v>Diag.T.4</v>
      </c>
      <c r="E106" s="1" t="n">
        <f aca="false">IF(output_calendarjson!E106&lt;&gt;"",output_calendarjson!E106,"")</f>
        <v>47917</v>
      </c>
      <c r="F106" s="1" t="str">
        <f aca="false">IF(output_calendarjson!F106&lt;&gt;"",output_calendarjson!F106,"")</f>
        <v>MiashsGeo GA12Y020</v>
      </c>
      <c r="G106" s="1" t="str">
        <f aca="false">IF(output_calendarjson!G106&lt;&gt;"",output_calendarjson!G106,"")</f>
        <v/>
      </c>
      <c r="H106" s="1" t="str">
        <f aca="false">IF(output_calendarjson!H106&lt;&gt;"",output_calendarjson!H106,"")</f>
        <v>['licence']</v>
      </c>
    </row>
    <row r="107" customFormat="false" ht="12.8" hidden="false" customHeight="false" outlineLevel="0" collapsed="false">
      <c r="A107" s="1" t="str">
        <f aca="false">IF(B107&amp;"*"&amp;C107&amp;"*"&amp;D107&lt;&gt;"**",B107&amp;"*"&amp;C107&amp;"*"&amp;D107,"")</f>
        <v>geo*miashs-s2*L1Geo CM</v>
      </c>
      <c r="B107" s="1" t="str">
        <f aca="false">IF(output_calendarjson!B107&lt;&gt;"",output_calendarjson!B107,"")</f>
        <v>geo</v>
      </c>
      <c r="C107" s="1" t="str">
        <f aca="false">IF(output_calendarjson!C107&lt;&gt;"",output_calendarjson!C107,"")</f>
        <v>miashs-s2</v>
      </c>
      <c r="D107" s="1" t="str">
        <f aca="false">IF(output_calendarjson!D107&lt;&gt;"",output_calendarjson!D107,"")</f>
        <v>L1Geo CM</v>
      </c>
      <c r="E107" s="1" t="str">
        <f aca="false">IF(output_calendarjson!E107&lt;&gt;"",output_calendarjson!E107,"")</f>
        <v>11236.l1miashsgeoCM</v>
      </c>
      <c r="F107" s="1" t="str">
        <f aca="false">IF(output_calendarjson!F107&lt;&gt;"",output_calendarjson!F107,"")</f>
        <v>MiashsGeodetails</v>
      </c>
      <c r="G107" s="1" t="str">
        <f aca="false">IF(output_calendarjson!G107&lt;&gt;"",output_calendarjson!G107,"")</f>
        <v/>
      </c>
      <c r="H107" s="1" t="str">
        <f aca="false">IF(output_calendarjson!H107&lt;&gt;"",output_calendarjson!H107,"")</f>
        <v>['licence']</v>
      </c>
    </row>
    <row r="108" customFormat="false" ht="12.8" hidden="false" customHeight="false" outlineLevel="0" collapsed="false">
      <c r="A108" s="1" t="str">
        <f aca="false">IF(B108&amp;"*"&amp;C108&amp;"*"&amp;D108&lt;&gt;"**",B108&amp;"*"&amp;C108&amp;"*"&amp;D108,"")</f>
        <v>geo*miashs-s2*MIASHS-S2</v>
      </c>
      <c r="B108" s="1" t="str">
        <f aca="false">IF(output_calendarjson!B108&lt;&gt;"",output_calendarjson!B108,"")</f>
        <v>geo</v>
      </c>
      <c r="C108" s="1" t="str">
        <f aca="false">IF(output_calendarjson!C108&lt;&gt;"",output_calendarjson!C108,"")</f>
        <v>miashs-s2</v>
      </c>
      <c r="D108" s="1" t="str">
        <f aca="false">IF(output_calendarjson!D108&lt;&gt;"",output_calendarjson!D108,"")</f>
        <v>MIASHS-S2</v>
      </c>
      <c r="E108" s="1" t="n">
        <f aca="false">IF(output_calendarjson!E108&lt;&gt;"",output_calendarjson!E108,"")</f>
        <v>6610</v>
      </c>
      <c r="F108" s="1" t="str">
        <f aca="false">IF(output_calendarjson!F108&lt;&gt;"",output_calendarjson!F108,"")</f>
        <v>MiashsGéo</v>
      </c>
      <c r="G108" s="1" t="str">
        <f aca="false">IF(output_calendarjson!G108&lt;&gt;"",output_calendarjson!G108,"")</f>
        <v/>
      </c>
      <c r="H108" s="1" t="str">
        <f aca="false">IF(output_calendarjson!H108&lt;&gt;"",output_calendarjson!H108,"")</f>
        <v>['licence']</v>
      </c>
    </row>
    <row r="109" customFormat="false" ht="12.8" hidden="false" customHeight="false" outlineLevel="0" collapsed="false">
      <c r="A109" s="1" t="str">
        <f aca="false">IF(B109&amp;"*"&amp;C109&amp;"*"&amp;D109&lt;&gt;"**",B109&amp;"*"&amp;C109&amp;"*"&amp;D109,"")</f>
        <v>geo*miashs-s2*Stat.Carto.(E/G)</v>
      </c>
      <c r="B109" s="1" t="str">
        <f aca="false">IF(output_calendarjson!B109&lt;&gt;"",output_calendarjson!B109,"")</f>
        <v>geo</v>
      </c>
      <c r="C109" s="1" t="str">
        <f aca="false">IF(output_calendarjson!C109&lt;&gt;"",output_calendarjson!C109,"")</f>
        <v>miashs-s2</v>
      </c>
      <c r="D109" s="1" t="str">
        <f aca="false">IF(output_calendarjson!D109&lt;&gt;"",output_calendarjson!D109,"")</f>
        <v>Stat.Carto.(E/G)</v>
      </c>
      <c r="E109" s="1" t="n">
        <f aca="false">IF(output_calendarjson!E109&lt;&gt;"",output_calendarjson!E109,"")</f>
        <v>49613</v>
      </c>
      <c r="F109" s="1" t="str">
        <f aca="false">IF(output_calendarjson!F109&lt;&gt;"",output_calendarjson!F109,"")</f>
        <v>MiashsGeo GA12Y040</v>
      </c>
      <c r="G109" s="1" t="str">
        <f aca="false">IF(output_calendarjson!G109&lt;&gt;"",output_calendarjson!G109,"")</f>
        <v/>
      </c>
      <c r="H109" s="1" t="str">
        <f aca="false">IF(output_calendarjson!H109&lt;&gt;"",output_calendarjson!H109,"")</f>
        <v>['licence']</v>
      </c>
    </row>
    <row r="110" customFormat="false" ht="12.8" hidden="false" customHeight="false" outlineLevel="0" collapsed="false">
      <c r="A110" s="1" t="str">
        <f aca="false">IF(B110&amp;"*"&amp;C110&amp;"*"&amp;D110&lt;&gt;"**",B110&amp;"*"&amp;C110&amp;"*"&amp;D110,"")</f>
        <v>geo*miashs-s2*Stat.Carto.1</v>
      </c>
      <c r="B110" s="1" t="str">
        <f aca="false">IF(output_calendarjson!B110&lt;&gt;"",output_calendarjson!B110,"")</f>
        <v>geo</v>
      </c>
      <c r="C110" s="1" t="str">
        <f aca="false">IF(output_calendarjson!C110&lt;&gt;"",output_calendarjson!C110,"")</f>
        <v>miashs-s2</v>
      </c>
      <c r="D110" s="1" t="str">
        <f aca="false">IF(output_calendarjson!D110&lt;&gt;"",output_calendarjson!D110,"")</f>
        <v>Stat.Carto.1</v>
      </c>
      <c r="E110" s="1" t="n">
        <f aca="false">IF(output_calendarjson!E110&lt;&gt;"",output_calendarjson!E110,"")</f>
        <v>48040</v>
      </c>
      <c r="F110" s="1" t="str">
        <f aca="false">IF(output_calendarjson!F110&lt;&gt;"",output_calendarjson!F110,"")</f>
        <v>MiashsGeo GA12Y040</v>
      </c>
      <c r="G110" s="1" t="str">
        <f aca="false">IF(output_calendarjson!G110&lt;&gt;"",output_calendarjson!G110,"")</f>
        <v/>
      </c>
      <c r="H110" s="1" t="str">
        <f aca="false">IF(output_calendarjson!H110&lt;&gt;"",output_calendarjson!H110,"")</f>
        <v>['licence']</v>
      </c>
    </row>
    <row r="111" customFormat="false" ht="12.8" hidden="false" customHeight="false" outlineLevel="0" collapsed="false">
      <c r="A111" s="1" t="str">
        <f aca="false">IF(B111&amp;"*"&amp;C111&amp;"*"&amp;D111&lt;&gt;"**",B111&amp;"*"&amp;C111&amp;"*"&amp;D111,"")</f>
        <v>geo*miashs-s2*Stat.Carto.2</v>
      </c>
      <c r="B111" s="1" t="str">
        <f aca="false">IF(output_calendarjson!B111&lt;&gt;"",output_calendarjson!B111,"")</f>
        <v>geo</v>
      </c>
      <c r="C111" s="1" t="str">
        <f aca="false">IF(output_calendarjson!C111&lt;&gt;"",output_calendarjson!C111,"")</f>
        <v>miashs-s2</v>
      </c>
      <c r="D111" s="1" t="str">
        <f aca="false">IF(output_calendarjson!D111&lt;&gt;"",output_calendarjson!D111,"")</f>
        <v>Stat.Carto.2</v>
      </c>
      <c r="E111" s="1" t="n">
        <f aca="false">IF(output_calendarjson!E111&lt;&gt;"",output_calendarjson!E111,"")</f>
        <v>48140</v>
      </c>
      <c r="F111" s="1" t="str">
        <f aca="false">IF(output_calendarjson!F111&lt;&gt;"",output_calendarjson!F111,"")</f>
        <v>MiashsGeo GA12Y040</v>
      </c>
      <c r="G111" s="1" t="str">
        <f aca="false">IF(output_calendarjson!G111&lt;&gt;"",output_calendarjson!G111,"")</f>
        <v/>
      </c>
      <c r="H111" s="1" t="str">
        <f aca="false">IF(output_calendarjson!H111&lt;&gt;"",output_calendarjson!H111,"")</f>
        <v>['licence']</v>
      </c>
    </row>
    <row r="112" customFormat="false" ht="12.8" hidden="false" customHeight="false" outlineLevel="0" collapsed="false">
      <c r="A112" s="1" t="str">
        <f aca="false">IF(B112&amp;"*"&amp;C112&amp;"*"&amp;D112&lt;&gt;"**",B112&amp;"*"&amp;C112&amp;"*"&amp;D112,"")</f>
        <v>geo*miashs-s2*Stat.Carto.3</v>
      </c>
      <c r="B112" s="1" t="str">
        <f aca="false">IF(output_calendarjson!B112&lt;&gt;"",output_calendarjson!B112,"")</f>
        <v>geo</v>
      </c>
      <c r="C112" s="1" t="str">
        <f aca="false">IF(output_calendarjson!C112&lt;&gt;"",output_calendarjson!C112,"")</f>
        <v>miashs-s2</v>
      </c>
      <c r="D112" s="1" t="str">
        <f aca="false">IF(output_calendarjson!D112&lt;&gt;"",output_calendarjson!D112,"")</f>
        <v>Stat.Carto.3</v>
      </c>
      <c r="E112" s="1" t="n">
        <f aca="false">IF(output_calendarjson!E112&lt;&gt;"",output_calendarjson!E112,"")</f>
        <v>51676</v>
      </c>
      <c r="F112" s="1" t="str">
        <f aca="false">IF(output_calendarjson!F112&lt;&gt;"",output_calendarjson!F112,"")</f>
        <v>MiashsGeo GA12Y040</v>
      </c>
      <c r="G112" s="1" t="str">
        <f aca="false">IF(output_calendarjson!G112&lt;&gt;"",output_calendarjson!G112,"")</f>
        <v/>
      </c>
      <c r="H112" s="1" t="str">
        <f aca="false">IF(output_calendarjson!H112&lt;&gt;"",output_calendarjson!H112,"")</f>
        <v>['licence']</v>
      </c>
    </row>
    <row r="113" customFormat="false" ht="12.8" hidden="false" customHeight="false" outlineLevel="0" collapsed="false">
      <c r="A113" s="1" t="str">
        <f aca="false">IF(B113&amp;"*"&amp;C113&amp;"*"&amp;D113&lt;&gt;"**",B113&amp;"*"&amp;C113&amp;"*"&amp;D113,"")</f>
        <v>geo*miashs-s2*Stat.Carto.4</v>
      </c>
      <c r="B113" s="1" t="str">
        <f aca="false">IF(output_calendarjson!B113&lt;&gt;"",output_calendarjson!B113,"")</f>
        <v>geo</v>
      </c>
      <c r="C113" s="1" t="str">
        <f aca="false">IF(output_calendarjson!C113&lt;&gt;"",output_calendarjson!C113,"")</f>
        <v>miashs-s2</v>
      </c>
      <c r="D113" s="1" t="str">
        <f aca="false">IF(output_calendarjson!D113&lt;&gt;"",output_calendarjson!D113,"")</f>
        <v>Stat.Carto.4</v>
      </c>
      <c r="E113" s="1" t="n">
        <f aca="false">IF(output_calendarjson!E113&lt;&gt;"",output_calendarjson!E113,"")</f>
        <v>33081</v>
      </c>
      <c r="F113" s="1" t="str">
        <f aca="false">IF(output_calendarjson!F113&lt;&gt;"",output_calendarjson!F113,"")</f>
        <v>MiashsGeo GA12Y040</v>
      </c>
      <c r="G113" s="1" t="str">
        <f aca="false">IF(output_calendarjson!G113&lt;&gt;"",output_calendarjson!G113,"")</f>
        <v/>
      </c>
      <c r="H113" s="1" t="str">
        <f aca="false">IF(output_calendarjson!H113&lt;&gt;"",output_calendarjson!H113,"")</f>
        <v>['licence']</v>
      </c>
    </row>
    <row r="114" customFormat="false" ht="12.8" hidden="false" customHeight="false" outlineLevel="0" collapsed="false">
      <c r="A114" s="1" t="str">
        <f aca="false">IF(B114&amp;"*"&amp;C114&amp;"*"&amp;D114&lt;&gt;"**",B114&amp;"*"&amp;C114&amp;"*"&amp;D114,"")</f>
        <v>geo*miashs-s3*Esp.Eco.(E/G)</v>
      </c>
      <c r="B114" s="1" t="str">
        <f aca="false">IF(output_calendarjson!B114&lt;&gt;"",output_calendarjson!B114,"")</f>
        <v>geo</v>
      </c>
      <c r="C114" s="1" t="str">
        <f aca="false">IF(output_calendarjson!C114&lt;&gt;"",output_calendarjson!C114,"")</f>
        <v>miashs-s3</v>
      </c>
      <c r="D114" s="1" t="str">
        <f aca="false">IF(output_calendarjson!D114&lt;&gt;"",output_calendarjson!D114,"")</f>
        <v>Esp.Eco.(E/G)</v>
      </c>
      <c r="E114" s="1" t="n">
        <f aca="false">IF(output_calendarjson!E114&lt;&gt;"",output_calendarjson!E114,"")</f>
        <v>5237</v>
      </c>
      <c r="F114" s="1" t="str">
        <f aca="false">IF(output_calendarjson!F114&lt;&gt;"",output_calendarjson!F114,"")</f>
        <v>MiashsGeodetails</v>
      </c>
      <c r="G114" s="1" t="str">
        <f aca="false">IF(output_calendarjson!G114&lt;&gt;"",output_calendarjson!G114,"")</f>
        <v/>
      </c>
      <c r="H114" s="1" t="str">
        <f aca="false">IF(output_calendarjson!H114&lt;&gt;"",output_calendarjson!H114,"")</f>
        <v>['licence']</v>
      </c>
    </row>
    <row r="115" customFormat="false" ht="12.8" hidden="false" customHeight="false" outlineLevel="0" collapsed="false">
      <c r="A115" s="1" t="str">
        <f aca="false">IF(B115&amp;"*"&amp;C115&amp;"*"&amp;D115&lt;&gt;"**",B115&amp;"*"&amp;C115&amp;"*"&amp;D115,"")</f>
        <v>geo*miashs-s3*Esp.Eco.1</v>
      </c>
      <c r="B115" s="1" t="str">
        <f aca="false">IF(output_calendarjson!B115&lt;&gt;"",output_calendarjson!B115,"")</f>
        <v>geo</v>
      </c>
      <c r="C115" s="1" t="str">
        <f aca="false">IF(output_calendarjson!C115&lt;&gt;"",output_calendarjson!C115,"")</f>
        <v>miashs-s3</v>
      </c>
      <c r="D115" s="1" t="str">
        <f aca="false">IF(output_calendarjson!D115&lt;&gt;"",output_calendarjson!D115,"")</f>
        <v>Esp.Eco.1</v>
      </c>
      <c r="E115" s="1" t="n">
        <f aca="false">IF(output_calendarjson!E115&lt;&gt;"",output_calendarjson!E115,"")</f>
        <v>5234</v>
      </c>
      <c r="F115" s="1" t="str">
        <f aca="false">IF(output_calendarjson!F115&lt;&gt;"",output_calendarjson!F115,"")</f>
        <v>MiashsGeodetails</v>
      </c>
      <c r="G115" s="1" t="str">
        <f aca="false">IF(output_calendarjson!G115&lt;&gt;"",output_calendarjson!G115,"")</f>
        <v/>
      </c>
      <c r="H115" s="1" t="str">
        <f aca="false">IF(output_calendarjson!H115&lt;&gt;"",output_calendarjson!H115,"")</f>
        <v>['licence']</v>
      </c>
    </row>
    <row r="116" customFormat="false" ht="12.8" hidden="false" customHeight="false" outlineLevel="0" collapsed="false">
      <c r="A116" s="1" t="str">
        <f aca="false">IF(B116&amp;"*"&amp;C116&amp;"*"&amp;D116&lt;&gt;"**",B116&amp;"*"&amp;C116&amp;"*"&amp;D116,"")</f>
        <v>geo*miashs-s3*Esp.Eco.2</v>
      </c>
      <c r="B116" s="1" t="str">
        <f aca="false">IF(output_calendarjson!B116&lt;&gt;"",output_calendarjson!B116,"")</f>
        <v>geo</v>
      </c>
      <c r="C116" s="1" t="str">
        <f aca="false">IF(output_calendarjson!C116&lt;&gt;"",output_calendarjson!C116,"")</f>
        <v>miashs-s3</v>
      </c>
      <c r="D116" s="1" t="str">
        <f aca="false">IF(output_calendarjson!D116&lt;&gt;"",output_calendarjson!D116,"")</f>
        <v>Esp.Eco.2</v>
      </c>
      <c r="E116" s="1" t="n">
        <f aca="false">IF(output_calendarjson!E116&lt;&gt;"",output_calendarjson!E116,"")</f>
        <v>5235</v>
      </c>
      <c r="F116" s="1" t="str">
        <f aca="false">IF(output_calendarjson!F116&lt;&gt;"",output_calendarjson!F116,"")</f>
        <v>MiashsGeodetails</v>
      </c>
      <c r="G116" s="1" t="str">
        <f aca="false">IF(output_calendarjson!G116&lt;&gt;"",output_calendarjson!G116,"")</f>
        <v/>
      </c>
      <c r="H116" s="1" t="str">
        <f aca="false">IF(output_calendarjson!H116&lt;&gt;"",output_calendarjson!H116,"")</f>
        <v>['licence']</v>
      </c>
    </row>
    <row r="117" customFormat="false" ht="12.8" hidden="false" customHeight="false" outlineLevel="0" collapsed="false">
      <c r="A117" s="1" t="str">
        <f aca="false">IF(B117&amp;"*"&amp;C117&amp;"*"&amp;D117&lt;&gt;"**",B117&amp;"*"&amp;C117&amp;"*"&amp;D117,"")</f>
        <v>geo*miashs-s3*Esp.Eco.3</v>
      </c>
      <c r="B117" s="1" t="str">
        <f aca="false">IF(output_calendarjson!B117&lt;&gt;"",output_calendarjson!B117,"")</f>
        <v>geo</v>
      </c>
      <c r="C117" s="1" t="str">
        <f aca="false">IF(output_calendarjson!C117&lt;&gt;"",output_calendarjson!C117,"")</f>
        <v>miashs-s3</v>
      </c>
      <c r="D117" s="1" t="str">
        <f aca="false">IF(output_calendarjson!D117&lt;&gt;"",output_calendarjson!D117,"")</f>
        <v>Esp.Eco.3</v>
      </c>
      <c r="E117" s="1" t="n">
        <f aca="false">IF(output_calendarjson!E117&lt;&gt;"",output_calendarjson!E117,"")</f>
        <v>5236</v>
      </c>
      <c r="F117" s="1" t="str">
        <f aca="false">IF(output_calendarjson!F117&lt;&gt;"",output_calendarjson!F117,"")</f>
        <v>MiashsGeodetails</v>
      </c>
      <c r="G117" s="1" t="str">
        <f aca="false">IF(output_calendarjson!G117&lt;&gt;"",output_calendarjson!G117,"")</f>
        <v/>
      </c>
      <c r="H117" s="1" t="str">
        <f aca="false">IF(output_calendarjson!H117&lt;&gt;"",output_calendarjson!H117,"")</f>
        <v>['licence']</v>
      </c>
    </row>
    <row r="118" customFormat="false" ht="12.8" hidden="false" customHeight="false" outlineLevel="0" collapsed="false">
      <c r="A118" s="1" t="str">
        <f aca="false">IF(B118&amp;"*"&amp;C118&amp;"*"&amp;D118&lt;&gt;"**",B118&amp;"*"&amp;C118&amp;"*"&amp;D118,"")</f>
        <v>geo*miashs-s3*Geomorph.1</v>
      </c>
      <c r="B118" s="1" t="str">
        <f aca="false">IF(output_calendarjson!B118&lt;&gt;"",output_calendarjson!B118,"")</f>
        <v>geo</v>
      </c>
      <c r="C118" s="1" t="str">
        <f aca="false">IF(output_calendarjson!C118&lt;&gt;"",output_calendarjson!C118,"")</f>
        <v>miashs-s3</v>
      </c>
      <c r="D118" s="1" t="str">
        <f aca="false">IF(output_calendarjson!D118&lt;&gt;"",output_calendarjson!D118,"")</f>
        <v>Geomorph.1</v>
      </c>
      <c r="E118" s="1" t="n">
        <f aca="false">IF(output_calendarjson!E118&lt;&gt;"",output_calendarjson!E118,"")</f>
        <v>5231</v>
      </c>
      <c r="F118" s="1" t="str">
        <f aca="false">IF(output_calendarjson!F118&lt;&gt;"",output_calendarjson!F118,"")</f>
        <v>MiashsGeodetails</v>
      </c>
      <c r="G118" s="1" t="str">
        <f aca="false">IF(output_calendarjson!G118&lt;&gt;"",output_calendarjson!G118,"")</f>
        <v/>
      </c>
      <c r="H118" s="1" t="str">
        <f aca="false">IF(output_calendarjson!H118&lt;&gt;"",output_calendarjson!H118,"")</f>
        <v>['licence']</v>
      </c>
    </row>
    <row r="119" customFormat="false" ht="12.8" hidden="false" customHeight="false" outlineLevel="0" collapsed="false">
      <c r="A119" s="1" t="str">
        <f aca="false">IF(B119&amp;"*"&amp;C119&amp;"*"&amp;D119&lt;&gt;"**",B119&amp;"*"&amp;C119&amp;"*"&amp;D119,"")</f>
        <v>geo*miashs-s3*Geomorph.2</v>
      </c>
      <c r="B119" s="1" t="str">
        <f aca="false">IF(output_calendarjson!B119&lt;&gt;"",output_calendarjson!B119,"")</f>
        <v>geo</v>
      </c>
      <c r="C119" s="1" t="str">
        <f aca="false">IF(output_calendarjson!C119&lt;&gt;"",output_calendarjson!C119,"")</f>
        <v>miashs-s3</v>
      </c>
      <c r="D119" s="1" t="str">
        <f aca="false">IF(output_calendarjson!D119&lt;&gt;"",output_calendarjson!D119,"")</f>
        <v>Geomorph.2</v>
      </c>
      <c r="E119" s="1" t="n">
        <f aca="false">IF(output_calendarjson!E119&lt;&gt;"",output_calendarjson!E119,"")</f>
        <v>5232</v>
      </c>
      <c r="F119" s="1" t="str">
        <f aca="false">IF(output_calendarjson!F119&lt;&gt;"",output_calendarjson!F119,"")</f>
        <v>MiashsGeodetails</v>
      </c>
      <c r="G119" s="1" t="str">
        <f aca="false">IF(output_calendarjson!G119&lt;&gt;"",output_calendarjson!G119,"")</f>
        <v/>
      </c>
      <c r="H119" s="1" t="str">
        <f aca="false">IF(output_calendarjson!H119&lt;&gt;"",output_calendarjson!H119,"")</f>
        <v>['licence']</v>
      </c>
    </row>
    <row r="120" customFormat="false" ht="12.8" hidden="false" customHeight="false" outlineLevel="0" collapsed="false">
      <c r="A120" s="1" t="str">
        <f aca="false">IF(B120&amp;"*"&amp;C120&amp;"*"&amp;D120&lt;&gt;"**",B120&amp;"*"&amp;C120&amp;"*"&amp;D120,"")</f>
        <v>geo*miashs-s3*Geomorph.3</v>
      </c>
      <c r="B120" s="1" t="str">
        <f aca="false">IF(output_calendarjson!B120&lt;&gt;"",output_calendarjson!B120,"")</f>
        <v>geo</v>
      </c>
      <c r="C120" s="1" t="str">
        <f aca="false">IF(output_calendarjson!C120&lt;&gt;"",output_calendarjson!C120,"")</f>
        <v>miashs-s3</v>
      </c>
      <c r="D120" s="1" t="str">
        <f aca="false">IF(output_calendarjson!D120&lt;&gt;"",output_calendarjson!D120,"")</f>
        <v>Geomorph.3</v>
      </c>
      <c r="E120" s="1" t="n">
        <f aca="false">IF(output_calendarjson!E120&lt;&gt;"",output_calendarjson!E120,"")</f>
        <v>5233</v>
      </c>
      <c r="F120" s="1" t="str">
        <f aca="false">IF(output_calendarjson!F120&lt;&gt;"",output_calendarjson!F120,"")</f>
        <v>MiashsGeodetails</v>
      </c>
      <c r="G120" s="1" t="str">
        <f aca="false">IF(output_calendarjson!G120&lt;&gt;"",output_calendarjson!G120,"")</f>
        <v/>
      </c>
      <c r="H120" s="1" t="str">
        <f aca="false">IF(output_calendarjson!H120&lt;&gt;"",output_calendarjson!H120,"")</f>
        <v>['licence']</v>
      </c>
    </row>
    <row r="121" customFormat="false" ht="12.8" hidden="false" customHeight="false" outlineLevel="0" collapsed="false">
      <c r="A121" s="1" t="str">
        <f aca="false">IF(B121&amp;"*"&amp;C121&amp;"*"&amp;D121&lt;&gt;"**",B121&amp;"*"&amp;C121&amp;"*"&amp;D121,"")</f>
        <v>geo*miashs-s3*L2Geo CM</v>
      </c>
      <c r="B121" s="1" t="str">
        <f aca="false">IF(output_calendarjson!B121&lt;&gt;"",output_calendarjson!B121,"")</f>
        <v>geo</v>
      </c>
      <c r="C121" s="1" t="str">
        <f aca="false">IF(output_calendarjson!C121&lt;&gt;"",output_calendarjson!C121,"")</f>
        <v>miashs-s3</v>
      </c>
      <c r="D121" s="1" t="str">
        <f aca="false">IF(output_calendarjson!D121&lt;&gt;"",output_calendarjson!D121,"")</f>
        <v>L2Geo CM</v>
      </c>
      <c r="E121" s="1" t="str">
        <f aca="false">IF(output_calendarjson!E121&lt;&gt;"",output_calendarjson!E121,"")</f>
        <v>11238.l2miashsgeoCM</v>
      </c>
      <c r="F121" s="1" t="str">
        <f aca="false">IF(output_calendarjson!F121&lt;&gt;"",output_calendarjson!F121,"")</f>
        <v>MiashsGeodetails</v>
      </c>
      <c r="G121" s="1" t="str">
        <f aca="false">IF(output_calendarjson!G121&lt;&gt;"",output_calendarjson!G121,"")</f>
        <v/>
      </c>
      <c r="H121" s="1" t="str">
        <f aca="false">IF(output_calendarjson!H121&lt;&gt;"",output_calendarjson!H121,"")</f>
        <v>['licence']</v>
      </c>
    </row>
    <row r="122" customFormat="false" ht="12.8" hidden="false" customHeight="false" outlineLevel="0" collapsed="false">
      <c r="A122" s="1" t="str">
        <f aca="false">IF(B122&amp;"*"&amp;C122&amp;"*"&amp;D122&lt;&gt;"**",B122&amp;"*"&amp;C122&amp;"*"&amp;D122,"")</f>
        <v>geo*miashs-s3*MIASHS-S3</v>
      </c>
      <c r="B122" s="1" t="str">
        <f aca="false">IF(output_calendarjson!B122&lt;&gt;"",output_calendarjson!B122,"")</f>
        <v>geo</v>
      </c>
      <c r="C122" s="1" t="str">
        <f aca="false">IF(output_calendarjson!C122&lt;&gt;"",output_calendarjson!C122,"")</f>
        <v>miashs-s3</v>
      </c>
      <c r="D122" s="1" t="str">
        <f aca="false">IF(output_calendarjson!D122&lt;&gt;"",output_calendarjson!D122,"")</f>
        <v>MIASHS-S3</v>
      </c>
      <c r="E122" s="1" t="n">
        <f aca="false">IF(output_calendarjson!E122&lt;&gt;"",output_calendarjson!E122,"")</f>
        <v>6603</v>
      </c>
      <c r="F122" s="1" t="str">
        <f aca="false">IF(output_calendarjson!F122&lt;&gt;"",output_calendarjson!F122,"")</f>
        <v>MiashsGéog</v>
      </c>
      <c r="G122" s="1" t="str">
        <f aca="false">IF(output_calendarjson!G122&lt;&gt;"",output_calendarjson!G122,"")</f>
        <v/>
      </c>
      <c r="H122" s="1" t="str">
        <f aca="false">IF(output_calendarjson!H122&lt;&gt;"",output_calendarjson!H122,"")</f>
        <v>['licence']</v>
      </c>
    </row>
    <row r="123" customFormat="false" ht="12.8" hidden="false" customHeight="false" outlineLevel="0" collapsed="false">
      <c r="A123" s="1" t="str">
        <f aca="false">IF(B123&amp;"*"&amp;C123&amp;"*"&amp;D123&lt;&gt;"**",B123&amp;"*"&amp;C123&amp;"*"&amp;D123,"")</f>
        <v>geo*miashs-s4*Angl.L2</v>
      </c>
      <c r="B123" s="1" t="str">
        <f aca="false">IF(output_calendarjson!B123&lt;&gt;"",output_calendarjson!B123,"")</f>
        <v>geo</v>
      </c>
      <c r="C123" s="1" t="str">
        <f aca="false">IF(output_calendarjson!C123&lt;&gt;"",output_calendarjson!C123,"")</f>
        <v>miashs-s4</v>
      </c>
      <c r="D123" s="1" t="str">
        <f aca="false">IF(output_calendarjson!D123&lt;&gt;"",output_calendarjson!D123,"")</f>
        <v>Angl.L2</v>
      </c>
      <c r="E123" s="1" t="str">
        <f aca="false">IF(output_calendarjson!E123&lt;&gt;"",output_calendarjson!E123,"")</f>
        <v>11217.sem2</v>
      </c>
      <c r="F123" s="1" t="str">
        <f aca="false">IF(output_calendarjson!F123&lt;&gt;"",output_calendarjson!F123,"")</f>
        <v>AnglaisL2fusionnes</v>
      </c>
      <c r="G123" s="1" t="str">
        <f aca="false">IF(output_calendarjson!G123&lt;&gt;"",output_calendarjson!G123,"")</f>
        <v/>
      </c>
      <c r="H123" s="1" t="str">
        <f aca="false">IF(output_calendarjson!H123&lt;&gt;"",output_calendarjson!H123,"")</f>
        <v>['licence']</v>
      </c>
    </row>
    <row r="124" customFormat="false" ht="12.8" hidden="false" customHeight="false" outlineLevel="0" collapsed="false">
      <c r="A124" s="1" t="str">
        <f aca="false">IF(B124&amp;"*"&amp;C124&amp;"*"&amp;D124&lt;&gt;"**",B124&amp;"*"&amp;C124&amp;"*"&amp;D124,"")</f>
        <v>geo*miashs-s4*Biog.Pédo.1</v>
      </c>
      <c r="B124" s="1" t="str">
        <f aca="false">IF(output_calendarjson!B124&lt;&gt;"",output_calendarjson!B124,"")</f>
        <v>geo</v>
      </c>
      <c r="C124" s="1" t="str">
        <f aca="false">IF(output_calendarjson!C124&lt;&gt;"",output_calendarjson!C124,"")</f>
        <v>miashs-s4</v>
      </c>
      <c r="D124" s="1" t="str">
        <f aca="false">IF(output_calendarjson!D124&lt;&gt;"",output_calendarjson!D124,"")</f>
        <v>Biog.Pédo.1</v>
      </c>
      <c r="E124" s="1" t="n">
        <f aca="false">IF(output_calendarjson!E124&lt;&gt;"",output_calendarjson!E124,"")</f>
        <v>49988</v>
      </c>
      <c r="F124" s="1" t="str">
        <f aca="false">IF(output_calendarjson!F124&lt;&gt;"",output_calendarjson!F124,"")</f>
        <v>MiashsGeod GA14Y010</v>
      </c>
      <c r="G124" s="1" t="str">
        <f aca="false">IF(output_calendarjson!G124&lt;&gt;"",output_calendarjson!G124,"")</f>
        <v/>
      </c>
      <c r="H124" s="1" t="str">
        <f aca="false">IF(output_calendarjson!H124&lt;&gt;"",output_calendarjson!H124,"")</f>
        <v>['licence']</v>
      </c>
    </row>
    <row r="125" customFormat="false" ht="12.8" hidden="false" customHeight="false" outlineLevel="0" collapsed="false">
      <c r="A125" s="1" t="str">
        <f aca="false">IF(B125&amp;"*"&amp;C125&amp;"*"&amp;D125&lt;&gt;"**",B125&amp;"*"&amp;C125&amp;"*"&amp;D125,"")</f>
        <v>geo*miashs-s4*Biog.Pédo.2</v>
      </c>
      <c r="B125" s="1" t="str">
        <f aca="false">IF(output_calendarjson!B125&lt;&gt;"",output_calendarjson!B125,"")</f>
        <v>geo</v>
      </c>
      <c r="C125" s="1" t="str">
        <f aca="false">IF(output_calendarjson!C125&lt;&gt;"",output_calendarjson!C125,"")</f>
        <v>miashs-s4</v>
      </c>
      <c r="D125" s="1" t="str">
        <f aca="false">IF(output_calendarjson!D125&lt;&gt;"",output_calendarjson!D125,"")</f>
        <v>Biog.Pédo.2</v>
      </c>
      <c r="E125" s="1" t="n">
        <f aca="false">IF(output_calendarjson!E125&lt;&gt;"",output_calendarjson!E125,"")</f>
        <v>25994</v>
      </c>
      <c r="F125" s="1" t="str">
        <f aca="false">IF(output_calendarjson!F125&lt;&gt;"",output_calendarjson!F125,"")</f>
        <v>MiashsGeo GA14Y010</v>
      </c>
      <c r="G125" s="1" t="str">
        <f aca="false">IF(output_calendarjson!G125&lt;&gt;"",output_calendarjson!G125,"")</f>
        <v/>
      </c>
      <c r="H125" s="1" t="str">
        <f aca="false">IF(output_calendarjson!H125&lt;&gt;"",output_calendarjson!H125,"")</f>
        <v>['licence']</v>
      </c>
    </row>
    <row r="126" customFormat="false" ht="12.8" hidden="false" customHeight="false" outlineLevel="0" collapsed="false">
      <c r="A126" s="1" t="str">
        <f aca="false">IF(B126&amp;"*"&amp;C126&amp;"*"&amp;D126&lt;&gt;"**",B126&amp;"*"&amp;C126&amp;"*"&amp;D126,"")</f>
        <v>geo*miashs-s4*Biog.Pédo.3</v>
      </c>
      <c r="B126" s="1" t="str">
        <f aca="false">IF(output_calendarjson!B126&lt;&gt;"",output_calendarjson!B126,"")</f>
        <v>geo</v>
      </c>
      <c r="C126" s="1" t="str">
        <f aca="false">IF(output_calendarjson!C126&lt;&gt;"",output_calendarjson!C126,"")</f>
        <v>miashs-s4</v>
      </c>
      <c r="D126" s="1" t="str">
        <f aca="false">IF(output_calendarjson!D126&lt;&gt;"",output_calendarjson!D126,"")</f>
        <v>Biog.Pédo.3</v>
      </c>
      <c r="E126" s="1" t="n">
        <f aca="false">IF(output_calendarjson!E126&lt;&gt;"",output_calendarjson!E126,"")</f>
        <v>50075</v>
      </c>
      <c r="F126" s="1" t="str">
        <f aca="false">IF(output_calendarjson!F126&lt;&gt;"",output_calendarjson!F126,"")</f>
        <v>MiashsGeo GA14Y010</v>
      </c>
      <c r="G126" s="1" t="str">
        <f aca="false">IF(output_calendarjson!G126&lt;&gt;"",output_calendarjson!G126,"")</f>
        <v/>
      </c>
      <c r="H126" s="1" t="str">
        <f aca="false">IF(output_calendarjson!H126&lt;&gt;"",output_calendarjson!H126,"")</f>
        <v>['licence']</v>
      </c>
    </row>
    <row r="127" customFormat="false" ht="12.8" hidden="false" customHeight="false" outlineLevel="0" collapsed="false">
      <c r="A127" s="1" t="str">
        <f aca="false">IF(B127&amp;"*"&amp;C127&amp;"*"&amp;D127&lt;&gt;"**",B127&amp;"*"&amp;C127&amp;"*"&amp;D127,"")</f>
        <v>geo*miashs-s4*L2Geo CM</v>
      </c>
      <c r="B127" s="1" t="str">
        <f aca="false">IF(output_calendarjson!B127&lt;&gt;"",output_calendarjson!B127,"")</f>
        <v>geo</v>
      </c>
      <c r="C127" s="1" t="str">
        <f aca="false">IF(output_calendarjson!C127&lt;&gt;"",output_calendarjson!C127,"")</f>
        <v>miashs-s4</v>
      </c>
      <c r="D127" s="1" t="str">
        <f aca="false">IF(output_calendarjson!D127&lt;&gt;"",output_calendarjson!D127,"")</f>
        <v>L2Geo CM</v>
      </c>
      <c r="E127" s="1" t="str">
        <f aca="false">IF(output_calendarjson!E127&lt;&gt;"",output_calendarjson!E127,"")</f>
        <v>11238.l2miashsgeoCM</v>
      </c>
      <c r="F127" s="1" t="str">
        <f aca="false">IF(output_calendarjson!F127&lt;&gt;"",output_calendarjson!F127,"")</f>
        <v>MiashsGeodetails</v>
      </c>
      <c r="G127" s="1" t="str">
        <f aca="false">IF(output_calendarjson!G127&lt;&gt;"",output_calendarjson!G127,"")</f>
        <v/>
      </c>
      <c r="H127" s="1" t="str">
        <f aca="false">IF(output_calendarjson!H127&lt;&gt;"",output_calendarjson!H127,"")</f>
        <v>['licence']</v>
      </c>
    </row>
    <row r="128" customFormat="false" ht="12.8" hidden="false" customHeight="false" outlineLevel="0" collapsed="false">
      <c r="A128" s="1" t="str">
        <f aca="false">IF(B128&amp;"*"&amp;C128&amp;"*"&amp;D128&lt;&gt;"**",B128&amp;"*"&amp;C128&amp;"*"&amp;D128,"")</f>
        <v>geo*miashs-s4*MIASHS-S4</v>
      </c>
      <c r="B128" s="1" t="str">
        <f aca="false">IF(output_calendarjson!B128&lt;&gt;"",output_calendarjson!B128,"")</f>
        <v>geo</v>
      </c>
      <c r="C128" s="1" t="str">
        <f aca="false">IF(output_calendarjson!C128&lt;&gt;"",output_calendarjson!C128,"")</f>
        <v>miashs-s4</v>
      </c>
      <c r="D128" s="1" t="str">
        <f aca="false">IF(output_calendarjson!D128&lt;&gt;"",output_calendarjson!D128,"")</f>
        <v>MIASHS-S4</v>
      </c>
      <c r="E128" s="1" t="n">
        <f aca="false">IF(output_calendarjson!E128&lt;&gt;"",output_calendarjson!E128,"")</f>
        <v>6603</v>
      </c>
      <c r="F128" s="1" t="str">
        <f aca="false">IF(output_calendarjson!F128&lt;&gt;"",output_calendarjson!F128,"")</f>
        <v>MiashsGéog</v>
      </c>
      <c r="G128" s="1" t="str">
        <f aca="false">IF(output_calendarjson!G128&lt;&gt;"",output_calendarjson!G128,"")</f>
        <v/>
      </c>
      <c r="H128" s="1" t="str">
        <f aca="false">IF(output_calendarjson!H128&lt;&gt;"",output_calendarjson!H128,"")</f>
        <v>['licence']</v>
      </c>
    </row>
    <row r="129" customFormat="false" ht="12.8" hidden="false" customHeight="false" outlineLevel="0" collapsed="false">
      <c r="A129" s="1" t="str">
        <f aca="false">IF(B129&amp;"*"&amp;C129&amp;"*"&amp;D129&lt;&gt;"**",B129&amp;"*"&amp;C129&amp;"*"&amp;D129,"")</f>
        <v>geo*miashs-s4*Mobi.migr.1</v>
      </c>
      <c r="B129" s="1" t="str">
        <f aca="false">IF(output_calendarjson!B129&lt;&gt;"",output_calendarjson!B129,"")</f>
        <v>geo</v>
      </c>
      <c r="C129" s="1" t="str">
        <f aca="false">IF(output_calendarjson!C129&lt;&gt;"",output_calendarjson!C129,"")</f>
        <v>miashs-s4</v>
      </c>
      <c r="D129" s="1" t="str">
        <f aca="false">IF(output_calendarjson!D129&lt;&gt;"",output_calendarjson!D129,"")</f>
        <v>Mobi.migr.1</v>
      </c>
      <c r="E129" s="1" t="n">
        <f aca="false">IF(output_calendarjson!E129&lt;&gt;"",output_calendarjson!E129,"")</f>
        <v>48759</v>
      </c>
      <c r="F129" s="1" t="str">
        <f aca="false">IF(output_calendarjson!F129&lt;&gt;"",output_calendarjson!F129,"")</f>
        <v>MiashsGeo GA14Y020</v>
      </c>
      <c r="G129" s="1" t="str">
        <f aca="false">IF(output_calendarjson!G129&lt;&gt;"",output_calendarjson!G129,"")</f>
        <v/>
      </c>
      <c r="H129" s="1" t="str">
        <f aca="false">IF(output_calendarjson!H129&lt;&gt;"",output_calendarjson!H129,"")</f>
        <v>['licence']</v>
      </c>
    </row>
    <row r="130" customFormat="false" ht="12.8" hidden="false" customHeight="false" outlineLevel="0" collapsed="false">
      <c r="A130" s="1" t="str">
        <f aca="false">IF(B130&amp;"*"&amp;C130&amp;"*"&amp;D130&lt;&gt;"**",B130&amp;"*"&amp;C130&amp;"*"&amp;D130,"")</f>
        <v>geo*miashs-s4*Mobi.migr.2</v>
      </c>
      <c r="B130" s="1" t="str">
        <f aca="false">IF(output_calendarjson!B130&lt;&gt;"",output_calendarjson!B130,"")</f>
        <v>geo</v>
      </c>
      <c r="C130" s="1" t="str">
        <f aca="false">IF(output_calendarjson!C130&lt;&gt;"",output_calendarjson!C130,"")</f>
        <v>miashs-s4</v>
      </c>
      <c r="D130" s="1" t="str">
        <f aca="false">IF(output_calendarjson!D130&lt;&gt;"",output_calendarjson!D130,"")</f>
        <v>Mobi.migr.2</v>
      </c>
      <c r="E130" s="1" t="n">
        <f aca="false">IF(output_calendarjson!E130&lt;&gt;"",output_calendarjson!E130,"")</f>
        <v>44284</v>
      </c>
      <c r="F130" s="1" t="str">
        <f aca="false">IF(output_calendarjson!F130&lt;&gt;"",output_calendarjson!F130,"")</f>
        <v>MiashsGeodetails</v>
      </c>
      <c r="G130" s="1" t="str">
        <f aca="false">IF(output_calendarjson!G130&lt;&gt;"",output_calendarjson!G130,"")</f>
        <v/>
      </c>
      <c r="H130" s="1" t="str">
        <f aca="false">IF(output_calendarjson!H130&lt;&gt;"",output_calendarjson!H130,"")</f>
        <v>['licence']</v>
      </c>
    </row>
    <row r="131" customFormat="false" ht="12.8" hidden="false" customHeight="false" outlineLevel="0" collapsed="false">
      <c r="A131" s="1" t="str">
        <f aca="false">IF(B131&amp;"*"&amp;C131&amp;"*"&amp;D131&lt;&gt;"**",B131&amp;"*"&amp;C131&amp;"*"&amp;D131,"")</f>
        <v>geo*miashs-s4*Mobi.migr.3</v>
      </c>
      <c r="B131" s="1" t="str">
        <f aca="false">IF(output_calendarjson!B131&lt;&gt;"",output_calendarjson!B131,"")</f>
        <v>geo</v>
      </c>
      <c r="C131" s="1" t="str">
        <f aca="false">IF(output_calendarjson!C131&lt;&gt;"",output_calendarjson!C131,"")</f>
        <v>miashs-s4</v>
      </c>
      <c r="D131" s="1" t="str">
        <f aca="false">IF(output_calendarjson!D131&lt;&gt;"",output_calendarjson!D131,"")</f>
        <v>Mobi.migr.3</v>
      </c>
      <c r="E131" s="1" t="n">
        <f aca="false">IF(output_calendarjson!E131&lt;&gt;"",output_calendarjson!E131,"")</f>
        <v>25996</v>
      </c>
      <c r="F131" s="1" t="str">
        <f aca="false">IF(output_calendarjson!F131&lt;&gt;"",output_calendarjson!F131,"")</f>
        <v>MiashsGeodetails</v>
      </c>
      <c r="G131" s="1" t="str">
        <f aca="false">IF(output_calendarjson!G131&lt;&gt;"",output_calendarjson!G131,"")</f>
        <v/>
      </c>
      <c r="H131" s="1" t="str">
        <f aca="false">IF(output_calendarjson!H131&lt;&gt;"",output_calendarjson!H131,"")</f>
        <v>['licence']</v>
      </c>
    </row>
    <row r="132" customFormat="false" ht="12.8" hidden="false" customHeight="false" outlineLevel="0" collapsed="false">
      <c r="A132" s="1" t="str">
        <f aca="false">IF(B132&amp;"*"&amp;C132&amp;"*"&amp;D132&lt;&gt;"**",B132&amp;"*"&amp;C132&amp;"*"&amp;D132,"")</f>
        <v>geo*miashs-s4*Tele.SIG 1</v>
      </c>
      <c r="B132" s="1" t="str">
        <f aca="false">IF(output_calendarjson!B132&lt;&gt;"",output_calendarjson!B132,"")</f>
        <v>geo</v>
      </c>
      <c r="C132" s="1" t="str">
        <f aca="false">IF(output_calendarjson!C132&lt;&gt;"",output_calendarjson!C132,"")</f>
        <v>miashs-s4</v>
      </c>
      <c r="D132" s="1" t="str">
        <f aca="false">IF(output_calendarjson!D132&lt;&gt;"",output_calendarjson!D132,"")</f>
        <v>Tele.SIG 1</v>
      </c>
      <c r="E132" s="1" t="n">
        <f aca="false">IF(output_calendarjson!E132&lt;&gt;"",output_calendarjson!E132,"")</f>
        <v>7565</v>
      </c>
      <c r="F132" s="1" t="str">
        <f aca="false">IF(output_calendarjson!F132&lt;&gt;"",output_calendarjson!F132,"")</f>
        <v>MiashsGeo GA04Y040</v>
      </c>
      <c r="G132" s="1" t="str">
        <f aca="false">IF(output_calendarjson!G132&lt;&gt;"",output_calendarjson!G132,"")</f>
        <v/>
      </c>
      <c r="H132" s="1" t="str">
        <f aca="false">IF(output_calendarjson!H132&lt;&gt;"",output_calendarjson!H132,"")</f>
        <v>['licence']</v>
      </c>
    </row>
    <row r="133" customFormat="false" ht="12.8" hidden="false" customHeight="false" outlineLevel="0" collapsed="false">
      <c r="A133" s="1" t="str">
        <f aca="false">IF(B133&amp;"*"&amp;C133&amp;"*"&amp;D133&lt;&gt;"**",B133&amp;"*"&amp;C133&amp;"*"&amp;D133,"")</f>
        <v>geo*miashs-s4*Tele.SIG 2</v>
      </c>
      <c r="B133" s="1" t="str">
        <f aca="false">IF(output_calendarjson!B133&lt;&gt;"",output_calendarjson!B133,"")</f>
        <v>geo</v>
      </c>
      <c r="C133" s="1" t="str">
        <f aca="false">IF(output_calendarjson!C133&lt;&gt;"",output_calendarjson!C133,"")</f>
        <v>miashs-s4</v>
      </c>
      <c r="D133" s="1" t="str">
        <f aca="false">IF(output_calendarjson!D133&lt;&gt;"",output_calendarjson!D133,"")</f>
        <v>Tele.SIG 2</v>
      </c>
      <c r="E133" s="1" t="n">
        <f aca="false">IF(output_calendarjson!E133&lt;&gt;"",output_calendarjson!E133,"")</f>
        <v>7579</v>
      </c>
      <c r="F133" s="1" t="str">
        <f aca="false">IF(output_calendarjson!F133&lt;&gt;"",output_calendarjson!F133,"")</f>
        <v>MiashsGeo GA04Y040</v>
      </c>
      <c r="G133" s="1" t="str">
        <f aca="false">IF(output_calendarjson!G133&lt;&gt;"",output_calendarjson!G133,"")</f>
        <v/>
      </c>
      <c r="H133" s="1" t="str">
        <f aca="false">IF(output_calendarjson!H133&lt;&gt;"",output_calendarjson!H133,"")</f>
        <v>['licence']</v>
      </c>
    </row>
    <row r="134" customFormat="false" ht="12.8" hidden="false" customHeight="false" outlineLevel="0" collapsed="false">
      <c r="A134" s="1" t="str">
        <f aca="false">IF(B134&amp;"*"&amp;C134&amp;"*"&amp;D134&lt;&gt;"**",B134&amp;"*"&amp;C134&amp;"*"&amp;D134,"")</f>
        <v>geo*miashs-s4*Tele.SIG 3</v>
      </c>
      <c r="B134" s="1" t="str">
        <f aca="false">IF(output_calendarjson!B134&lt;&gt;"",output_calendarjson!B134,"")</f>
        <v>geo</v>
      </c>
      <c r="C134" s="1" t="str">
        <f aca="false">IF(output_calendarjson!C134&lt;&gt;"",output_calendarjson!C134,"")</f>
        <v>miashs-s4</v>
      </c>
      <c r="D134" s="1" t="str">
        <f aca="false">IF(output_calendarjson!D134&lt;&gt;"",output_calendarjson!D134,"")</f>
        <v>Tele.SIG 3</v>
      </c>
      <c r="E134" s="1" t="n">
        <f aca="false">IF(output_calendarjson!E134&lt;&gt;"",output_calendarjson!E134,"")</f>
        <v>7580</v>
      </c>
      <c r="F134" s="1" t="str">
        <f aca="false">IF(output_calendarjson!F134&lt;&gt;"",output_calendarjson!F134,"")</f>
        <v>MiashsGeo GA04Y040</v>
      </c>
      <c r="G134" s="1" t="str">
        <f aca="false">IF(output_calendarjson!G134&lt;&gt;"",output_calendarjson!G134,"")</f>
        <v/>
      </c>
      <c r="H134" s="1" t="str">
        <f aca="false">IF(output_calendarjson!H134&lt;&gt;"",output_calendarjson!H134,"")</f>
        <v>['licence']</v>
      </c>
    </row>
    <row r="135" customFormat="false" ht="12.8" hidden="false" customHeight="false" outlineLevel="0" collapsed="false">
      <c r="A135" s="1" t="str">
        <f aca="false">IF(B135&amp;"*"&amp;C135&amp;"*"&amp;D135&lt;&gt;"**",B135&amp;"*"&amp;C135&amp;"*"&amp;D135,"")</f>
        <v>geo*miashs-s4*Tele.SIG 4</v>
      </c>
      <c r="B135" s="1" t="str">
        <f aca="false">IF(output_calendarjson!B135&lt;&gt;"",output_calendarjson!B135,"")</f>
        <v>geo</v>
      </c>
      <c r="C135" s="1" t="str">
        <f aca="false">IF(output_calendarjson!C135&lt;&gt;"",output_calendarjson!C135,"")</f>
        <v>miashs-s4</v>
      </c>
      <c r="D135" s="1" t="str">
        <f aca="false">IF(output_calendarjson!D135&lt;&gt;"",output_calendarjson!D135,"")</f>
        <v>Tele.SIG 4</v>
      </c>
      <c r="E135" s="1" t="n">
        <f aca="false">IF(output_calendarjson!E135&lt;&gt;"",output_calendarjson!E135,"")</f>
        <v>7581</v>
      </c>
      <c r="F135" s="1" t="str">
        <f aca="false">IF(output_calendarjson!F135&lt;&gt;"",output_calendarjson!F135,"")</f>
        <v>MiashsGeo GA04Y040</v>
      </c>
      <c r="G135" s="1" t="str">
        <f aca="false">IF(output_calendarjson!G135&lt;&gt;"",output_calendarjson!G135,"")</f>
        <v/>
      </c>
      <c r="H135" s="1" t="str">
        <f aca="false">IF(output_calendarjson!H135&lt;&gt;"",output_calendarjson!H135,"")</f>
        <v>['licence']</v>
      </c>
    </row>
    <row r="136" customFormat="false" ht="12.8" hidden="false" customHeight="false" outlineLevel="0" collapsed="false">
      <c r="A136" s="1" t="str">
        <f aca="false">IF(B136&amp;"*"&amp;C136&amp;"*"&amp;D136&lt;&gt;"**",B136&amp;"*"&amp;C136&amp;"*"&amp;D136,"")</f>
        <v>hist*s1*AAA.1</v>
      </c>
      <c r="B136" s="1" t="str">
        <f aca="false">IF(output_calendarjson!B136&lt;&gt;"",output_calendarjson!B136,"")</f>
        <v>hist</v>
      </c>
      <c r="C136" s="1" t="str">
        <f aca="false">IF(output_calendarjson!C136&lt;&gt;"",output_calendarjson!C136,"")</f>
        <v>s1</v>
      </c>
      <c r="D136" s="1" t="str">
        <f aca="false">IF(output_calendarjson!D136&lt;&gt;"",output_calendarjson!D136,"")</f>
        <v>AAA.1</v>
      </c>
      <c r="E136" s="1" t="n">
        <f aca="false">IF(output_calendarjson!E136&lt;&gt;"",output_calendarjson!E136,"")</f>
        <v>4967</v>
      </c>
      <c r="F136" s="1" t="str">
        <f aca="false">IF(output_calendarjson!F136&lt;&gt;"",output_calendarjson!F136,"")</f>
        <v>HI01Y030</v>
      </c>
      <c r="G136" s="1" t="str">
        <f aca="false">IF(output_calendarjson!G136&lt;&gt;"",output_calendarjson!G136,"")</f>
        <v/>
      </c>
      <c r="H136" s="1" t="str">
        <f aca="false">IF(output_calendarjson!H136&lt;&gt;"",output_calendarjson!H136,"")</f>
        <v>['licence']</v>
      </c>
    </row>
    <row r="137" customFormat="false" ht="12.8" hidden="false" customHeight="false" outlineLevel="0" collapsed="false">
      <c r="A137" s="1" t="str">
        <f aca="false">IF(B137&amp;"*"&amp;C137&amp;"*"&amp;D137&lt;&gt;"**",B137&amp;"*"&amp;C137&amp;"*"&amp;D137,"")</f>
        <v>hist*s1*AAA.2</v>
      </c>
      <c r="B137" s="1" t="str">
        <f aca="false">IF(output_calendarjson!B137&lt;&gt;"",output_calendarjson!B137,"")</f>
        <v>hist</v>
      </c>
      <c r="C137" s="1" t="str">
        <f aca="false">IF(output_calendarjson!C137&lt;&gt;"",output_calendarjson!C137,"")</f>
        <v>s1</v>
      </c>
      <c r="D137" s="1" t="str">
        <f aca="false">IF(output_calendarjson!D137&lt;&gt;"",output_calendarjson!D137,"")</f>
        <v>AAA.2</v>
      </c>
      <c r="E137" s="1" t="n">
        <f aca="false">IF(output_calendarjson!E137&lt;&gt;"",output_calendarjson!E137,"")</f>
        <v>4968</v>
      </c>
      <c r="F137" s="1" t="str">
        <f aca="false">IF(output_calendarjson!F137&lt;&gt;"",output_calendarjson!F137,"")</f>
        <v>HI01Y030</v>
      </c>
      <c r="G137" s="1" t="str">
        <f aca="false">IF(output_calendarjson!G137&lt;&gt;"",output_calendarjson!G137,"")</f>
        <v/>
      </c>
      <c r="H137" s="1" t="str">
        <f aca="false">IF(output_calendarjson!H137&lt;&gt;"",output_calendarjson!H137,"")</f>
        <v>['licence']</v>
      </c>
    </row>
    <row r="138" customFormat="false" ht="12.8" hidden="false" customHeight="false" outlineLevel="0" collapsed="false">
      <c r="A138" s="1" t="str">
        <f aca="false">IF(B138&amp;"*"&amp;C138&amp;"*"&amp;D138&lt;&gt;"**",B138&amp;"*"&amp;C138&amp;"*"&amp;D138,"")</f>
        <v>hist*s1*AAA.3</v>
      </c>
      <c r="B138" s="1" t="str">
        <f aca="false">IF(output_calendarjson!B138&lt;&gt;"",output_calendarjson!B138,"")</f>
        <v>hist</v>
      </c>
      <c r="C138" s="1" t="str">
        <f aca="false">IF(output_calendarjson!C138&lt;&gt;"",output_calendarjson!C138,"")</f>
        <v>s1</v>
      </c>
      <c r="D138" s="1" t="str">
        <f aca="false">IF(output_calendarjson!D138&lt;&gt;"",output_calendarjson!D138,"")</f>
        <v>AAA.3</v>
      </c>
      <c r="E138" s="1" t="n">
        <f aca="false">IF(output_calendarjson!E138&lt;&gt;"",output_calendarjson!E138,"")</f>
        <v>4969</v>
      </c>
      <c r="F138" s="1" t="str">
        <f aca="false">IF(output_calendarjson!F138&lt;&gt;"",output_calendarjson!F138,"")</f>
        <v>HI01Y030</v>
      </c>
      <c r="G138" s="1" t="str">
        <f aca="false">IF(output_calendarjson!G138&lt;&gt;"",output_calendarjson!G138,"")</f>
        <v/>
      </c>
      <c r="H138" s="1" t="str">
        <f aca="false">IF(output_calendarjson!H138&lt;&gt;"",output_calendarjson!H138,"")</f>
        <v>['licence']</v>
      </c>
    </row>
    <row r="139" customFormat="false" ht="12.8" hidden="false" customHeight="false" outlineLevel="0" collapsed="false">
      <c r="A139" s="1" t="str">
        <f aca="false">IF(B139&amp;"*"&amp;C139&amp;"*"&amp;D139&lt;&gt;"**",B139&amp;"*"&amp;C139&amp;"*"&amp;D139,"")</f>
        <v>hist*s1*AAA.4</v>
      </c>
      <c r="B139" s="1" t="str">
        <f aca="false">IF(output_calendarjson!B139&lt;&gt;"",output_calendarjson!B139,"")</f>
        <v>hist</v>
      </c>
      <c r="C139" s="1" t="str">
        <f aca="false">IF(output_calendarjson!C139&lt;&gt;"",output_calendarjson!C139,"")</f>
        <v>s1</v>
      </c>
      <c r="D139" s="1" t="str">
        <f aca="false">IF(output_calendarjson!D139&lt;&gt;"",output_calendarjson!D139,"")</f>
        <v>AAA.4</v>
      </c>
      <c r="E139" s="1" t="n">
        <f aca="false">IF(output_calendarjson!E139&lt;&gt;"",output_calendarjson!E139,"")</f>
        <v>4970</v>
      </c>
      <c r="F139" s="1" t="str">
        <f aca="false">IF(output_calendarjson!F139&lt;&gt;"",output_calendarjson!F139,"")</f>
        <v>HI01Y030</v>
      </c>
      <c r="G139" s="1" t="str">
        <f aca="false">IF(output_calendarjson!G139&lt;&gt;"",output_calendarjson!G139,"")</f>
        <v/>
      </c>
      <c r="H139" s="1" t="str">
        <f aca="false">IF(output_calendarjson!H139&lt;&gt;"",output_calendarjson!H139,"")</f>
        <v>['licence']</v>
      </c>
    </row>
    <row r="140" customFormat="false" ht="12.8" hidden="false" customHeight="false" outlineLevel="0" collapsed="false">
      <c r="A140" s="1" t="str">
        <f aca="false">IF(B140&amp;"*"&amp;C140&amp;"*"&amp;D140&lt;&gt;"**",B140&amp;"*"&amp;C140&amp;"*"&amp;D140,"")</f>
        <v>hist*s1*AAA.5</v>
      </c>
      <c r="B140" s="1" t="str">
        <f aca="false">IF(output_calendarjson!B140&lt;&gt;"",output_calendarjson!B140,"")</f>
        <v>hist</v>
      </c>
      <c r="C140" s="1" t="str">
        <f aca="false">IF(output_calendarjson!C140&lt;&gt;"",output_calendarjson!C140,"")</f>
        <v>s1</v>
      </c>
      <c r="D140" s="1" t="str">
        <f aca="false">IF(output_calendarjson!D140&lt;&gt;"",output_calendarjson!D140,"")</f>
        <v>AAA.5</v>
      </c>
      <c r="E140" s="1" t="n">
        <f aca="false">IF(output_calendarjson!E140&lt;&gt;"",output_calendarjson!E140,"")</f>
        <v>4971</v>
      </c>
      <c r="F140" s="1" t="str">
        <f aca="false">IF(output_calendarjson!F140&lt;&gt;"",output_calendarjson!F140,"")</f>
        <v>HI01Y030</v>
      </c>
      <c r="G140" s="1" t="str">
        <f aca="false">IF(output_calendarjson!G140&lt;&gt;"",output_calendarjson!G140,"")</f>
        <v/>
      </c>
      <c r="H140" s="1" t="str">
        <f aca="false">IF(output_calendarjson!H140&lt;&gt;"",output_calendarjson!H140,"")</f>
        <v>['licence']</v>
      </c>
    </row>
    <row r="141" customFormat="false" ht="12.8" hidden="false" customHeight="false" outlineLevel="0" collapsed="false">
      <c r="A141" s="1" t="str">
        <f aca="false">IF(B141&amp;"*"&amp;C141&amp;"*"&amp;D141&lt;&gt;"**",B141&amp;"*"&amp;C141&amp;"*"&amp;D141,"")</f>
        <v>hist*s1*AAA.6</v>
      </c>
      <c r="B141" s="1" t="str">
        <f aca="false">IF(output_calendarjson!B141&lt;&gt;"",output_calendarjson!B141,"")</f>
        <v>hist</v>
      </c>
      <c r="C141" s="1" t="str">
        <f aca="false">IF(output_calendarjson!C141&lt;&gt;"",output_calendarjson!C141,"")</f>
        <v>s1</v>
      </c>
      <c r="D141" s="1" t="str">
        <f aca="false">IF(output_calendarjson!D141&lt;&gt;"",output_calendarjson!D141,"")</f>
        <v>AAA.6</v>
      </c>
      <c r="E141" s="1" t="n">
        <f aca="false">IF(output_calendarjson!E141&lt;&gt;"",output_calendarjson!E141,"")</f>
        <v>4972</v>
      </c>
      <c r="F141" s="1" t="str">
        <f aca="false">IF(output_calendarjson!F141&lt;&gt;"",output_calendarjson!F141,"")</f>
        <v>HI01Y030</v>
      </c>
      <c r="G141" s="1" t="str">
        <f aca="false">IF(output_calendarjson!G141&lt;&gt;"",output_calendarjson!G141,"")</f>
        <v/>
      </c>
      <c r="H141" s="1" t="str">
        <f aca="false">IF(output_calendarjson!H141&lt;&gt;"",output_calendarjson!H141,"")</f>
        <v>['licence']</v>
      </c>
    </row>
    <row r="142" customFormat="false" ht="12.8" hidden="false" customHeight="false" outlineLevel="0" collapsed="false">
      <c r="A142" s="1" t="str">
        <f aca="false">IF(B142&amp;"*"&amp;C142&amp;"*"&amp;D142&lt;&gt;"**",B142&amp;"*"&amp;C142&amp;"*"&amp;D142,"")</f>
        <v>hist*s1*AAA.7</v>
      </c>
      <c r="B142" s="1" t="str">
        <f aca="false">IF(output_calendarjson!B142&lt;&gt;"",output_calendarjson!B142,"")</f>
        <v>hist</v>
      </c>
      <c r="C142" s="1" t="str">
        <f aca="false">IF(output_calendarjson!C142&lt;&gt;"",output_calendarjson!C142,"")</f>
        <v>s1</v>
      </c>
      <c r="D142" s="1" t="str">
        <f aca="false">IF(output_calendarjson!D142&lt;&gt;"",output_calendarjson!D142,"")</f>
        <v>AAA.7</v>
      </c>
      <c r="E142" s="1" t="n">
        <f aca="false">IF(output_calendarjson!E142&lt;&gt;"",output_calendarjson!E142,"")</f>
        <v>4973</v>
      </c>
      <c r="F142" s="1" t="str">
        <f aca="false">IF(output_calendarjson!F142&lt;&gt;"",output_calendarjson!F142,"")</f>
        <v>HI01Y030</v>
      </c>
      <c r="G142" s="1" t="str">
        <f aca="false">IF(output_calendarjson!G142&lt;&gt;"",output_calendarjson!G142,"")</f>
        <v/>
      </c>
      <c r="H142" s="1" t="str">
        <f aca="false">IF(output_calendarjson!H142&lt;&gt;"",output_calendarjson!H142,"")</f>
        <v>['licence']</v>
      </c>
    </row>
    <row r="143" customFormat="false" ht="12.8" hidden="false" customHeight="false" outlineLevel="0" collapsed="false">
      <c r="A143" s="1" t="str">
        <f aca="false">IF(B143&amp;"*"&amp;C143&amp;"*"&amp;D143&lt;&gt;"**",B143&amp;"*"&amp;C143&amp;"*"&amp;D143,"")</f>
        <v>hist*s1*AAA.8</v>
      </c>
      <c r="B143" s="1" t="str">
        <f aca="false">IF(output_calendarjson!B143&lt;&gt;"",output_calendarjson!B143,"")</f>
        <v>hist</v>
      </c>
      <c r="C143" s="1" t="str">
        <f aca="false">IF(output_calendarjson!C143&lt;&gt;"",output_calendarjson!C143,"")</f>
        <v>s1</v>
      </c>
      <c r="D143" s="1" t="str">
        <f aca="false">IF(output_calendarjson!D143&lt;&gt;"",output_calendarjson!D143,"")</f>
        <v>AAA.8</v>
      </c>
      <c r="E143" s="1" t="n">
        <f aca="false">IF(output_calendarjson!E143&lt;&gt;"",output_calendarjson!E143,"")</f>
        <v>11685</v>
      </c>
      <c r="F143" s="1" t="str">
        <f aca="false">IF(output_calendarjson!F143&lt;&gt;"",output_calendarjson!F143,"")</f>
        <v>HI01Y030</v>
      </c>
      <c r="G143" s="1" t="str">
        <f aca="false">IF(output_calendarjson!G143&lt;&gt;"",output_calendarjson!G143,"")</f>
        <v/>
      </c>
      <c r="H143" s="1" t="str">
        <f aca="false">IF(output_calendarjson!H143&lt;&gt;"",output_calendarjson!H143,"")</f>
        <v>['licence']</v>
      </c>
    </row>
    <row r="144" customFormat="false" ht="12.8" hidden="false" customHeight="false" outlineLevel="0" collapsed="false">
      <c r="A144" s="1" t="str">
        <f aca="false">IF(B144&amp;"*"&amp;C144&amp;"*"&amp;D144&lt;&gt;"**",B144&amp;"*"&amp;C144&amp;"*"&amp;D144,"")</f>
        <v>hist*s1*Mod.1</v>
      </c>
      <c r="B144" s="1" t="str">
        <f aca="false">IF(output_calendarjson!B144&lt;&gt;"",output_calendarjson!B144,"")</f>
        <v>hist</v>
      </c>
      <c r="C144" s="1" t="str">
        <f aca="false">IF(output_calendarjson!C144&lt;&gt;"",output_calendarjson!C144,"")</f>
        <v>s1</v>
      </c>
      <c r="D144" s="1" t="str">
        <f aca="false">IF(output_calendarjson!D144&lt;&gt;"",output_calendarjson!D144,"")</f>
        <v>Mod.1</v>
      </c>
      <c r="E144" s="1" t="n">
        <f aca="false">IF(output_calendarjson!E144&lt;&gt;"",output_calendarjson!E144,"")</f>
        <v>4960</v>
      </c>
      <c r="F144" s="1" t="str">
        <f aca="false">IF(output_calendarjson!F144&lt;&gt;"",output_calendarjson!F144,"")</f>
        <v>HI01Y020</v>
      </c>
      <c r="G144" s="1" t="str">
        <f aca="false">IF(output_calendarjson!G144&lt;&gt;"",output_calendarjson!G144,"")</f>
        <v/>
      </c>
      <c r="H144" s="1" t="str">
        <f aca="false">IF(output_calendarjson!H144&lt;&gt;"",output_calendarjson!H144,"")</f>
        <v>['licence']</v>
      </c>
    </row>
    <row r="145" customFormat="false" ht="12.8" hidden="false" customHeight="false" outlineLevel="0" collapsed="false">
      <c r="A145" s="1" t="str">
        <f aca="false">IF(B145&amp;"*"&amp;C145&amp;"*"&amp;D145&lt;&gt;"**",B145&amp;"*"&amp;C145&amp;"*"&amp;D145,"")</f>
        <v>hist*s1*Mod.2</v>
      </c>
      <c r="B145" s="1" t="str">
        <f aca="false">IF(output_calendarjson!B145&lt;&gt;"",output_calendarjson!B145,"")</f>
        <v>hist</v>
      </c>
      <c r="C145" s="1" t="str">
        <f aca="false">IF(output_calendarjson!C145&lt;&gt;"",output_calendarjson!C145,"")</f>
        <v>s1</v>
      </c>
      <c r="D145" s="1" t="str">
        <f aca="false">IF(output_calendarjson!D145&lt;&gt;"",output_calendarjson!D145,"")</f>
        <v>Mod.2</v>
      </c>
      <c r="E145" s="1" t="n">
        <f aca="false">IF(output_calendarjson!E145&lt;&gt;"",output_calendarjson!E145,"")</f>
        <v>4961</v>
      </c>
      <c r="F145" s="1" t="str">
        <f aca="false">IF(output_calendarjson!F145&lt;&gt;"",output_calendarjson!F145,"")</f>
        <v>HI01Y020</v>
      </c>
      <c r="G145" s="1" t="str">
        <f aca="false">IF(output_calendarjson!G145&lt;&gt;"",output_calendarjson!G145,"")</f>
        <v/>
      </c>
      <c r="H145" s="1" t="str">
        <f aca="false">IF(output_calendarjson!H145&lt;&gt;"",output_calendarjson!H145,"")</f>
        <v>['licence']</v>
      </c>
    </row>
    <row r="146" customFormat="false" ht="12.8" hidden="false" customHeight="false" outlineLevel="0" collapsed="false">
      <c r="A146" s="1" t="str">
        <f aca="false">IF(B146&amp;"*"&amp;C146&amp;"*"&amp;D146&lt;&gt;"**",B146&amp;"*"&amp;C146&amp;"*"&amp;D146,"")</f>
        <v>hist*s1*Mod.3</v>
      </c>
      <c r="B146" s="1" t="str">
        <f aca="false">IF(output_calendarjson!B146&lt;&gt;"",output_calendarjson!B146,"")</f>
        <v>hist</v>
      </c>
      <c r="C146" s="1" t="str">
        <f aca="false">IF(output_calendarjson!C146&lt;&gt;"",output_calendarjson!C146,"")</f>
        <v>s1</v>
      </c>
      <c r="D146" s="1" t="str">
        <f aca="false">IF(output_calendarjson!D146&lt;&gt;"",output_calendarjson!D146,"")</f>
        <v>Mod.3</v>
      </c>
      <c r="E146" s="1" t="n">
        <f aca="false">IF(output_calendarjson!E146&lt;&gt;"",output_calendarjson!E146,"")</f>
        <v>4962</v>
      </c>
      <c r="F146" s="1" t="str">
        <f aca="false">IF(output_calendarjson!F146&lt;&gt;"",output_calendarjson!F146,"")</f>
        <v>HI01Y020</v>
      </c>
      <c r="G146" s="1" t="str">
        <f aca="false">IF(output_calendarjson!G146&lt;&gt;"",output_calendarjson!G146,"")</f>
        <v/>
      </c>
      <c r="H146" s="1" t="str">
        <f aca="false">IF(output_calendarjson!H146&lt;&gt;"",output_calendarjson!H146,"")</f>
        <v>['licence']</v>
      </c>
    </row>
    <row r="147" customFormat="false" ht="12.8" hidden="false" customHeight="false" outlineLevel="0" collapsed="false">
      <c r="A147" s="1" t="str">
        <f aca="false">IF(B147&amp;"*"&amp;C147&amp;"*"&amp;D147&lt;&gt;"**",B147&amp;"*"&amp;C147&amp;"*"&amp;D147,"")</f>
        <v>hist*s1*Mod.4</v>
      </c>
      <c r="B147" s="1" t="str">
        <f aca="false">IF(output_calendarjson!B147&lt;&gt;"",output_calendarjson!B147,"")</f>
        <v>hist</v>
      </c>
      <c r="C147" s="1" t="str">
        <f aca="false">IF(output_calendarjson!C147&lt;&gt;"",output_calendarjson!C147,"")</f>
        <v>s1</v>
      </c>
      <c r="D147" s="1" t="str">
        <f aca="false">IF(output_calendarjson!D147&lt;&gt;"",output_calendarjson!D147,"")</f>
        <v>Mod.4</v>
      </c>
      <c r="E147" s="1" t="n">
        <f aca="false">IF(output_calendarjson!E147&lt;&gt;"",output_calendarjson!E147,"")</f>
        <v>4963</v>
      </c>
      <c r="F147" s="1" t="str">
        <f aca="false">IF(output_calendarjson!F147&lt;&gt;"",output_calendarjson!F147,"")</f>
        <v>HI01Y020</v>
      </c>
      <c r="G147" s="1" t="str">
        <f aca="false">IF(output_calendarjson!G147&lt;&gt;"",output_calendarjson!G147,"")</f>
        <v/>
      </c>
      <c r="H147" s="1" t="str">
        <f aca="false">IF(output_calendarjson!H147&lt;&gt;"",output_calendarjson!H147,"")</f>
        <v>['licence']</v>
      </c>
    </row>
    <row r="148" customFormat="false" ht="12.8" hidden="false" customHeight="false" outlineLevel="0" collapsed="false">
      <c r="A148" s="1" t="str">
        <f aca="false">IF(B148&amp;"*"&amp;C148&amp;"*"&amp;D148&lt;&gt;"**",B148&amp;"*"&amp;C148&amp;"*"&amp;D148,"")</f>
        <v>hist*s1*Mod.5</v>
      </c>
      <c r="B148" s="1" t="str">
        <f aca="false">IF(output_calendarjson!B148&lt;&gt;"",output_calendarjson!B148,"")</f>
        <v>hist</v>
      </c>
      <c r="C148" s="1" t="str">
        <f aca="false">IF(output_calendarjson!C148&lt;&gt;"",output_calendarjson!C148,"")</f>
        <v>s1</v>
      </c>
      <c r="D148" s="1" t="str">
        <f aca="false">IF(output_calendarjson!D148&lt;&gt;"",output_calendarjson!D148,"")</f>
        <v>Mod.5</v>
      </c>
      <c r="E148" s="1" t="n">
        <f aca="false">IF(output_calendarjson!E148&lt;&gt;"",output_calendarjson!E148,"")</f>
        <v>4964</v>
      </c>
      <c r="F148" s="1" t="str">
        <f aca="false">IF(output_calendarjson!F148&lt;&gt;"",output_calendarjson!F148,"")</f>
        <v>HI01Y020</v>
      </c>
      <c r="G148" s="1" t="str">
        <f aca="false">IF(output_calendarjson!G148&lt;&gt;"",output_calendarjson!G148,"")</f>
        <v/>
      </c>
      <c r="H148" s="1" t="str">
        <f aca="false">IF(output_calendarjson!H148&lt;&gt;"",output_calendarjson!H148,"")</f>
        <v>['licence']</v>
      </c>
    </row>
    <row r="149" customFormat="false" ht="12.8" hidden="false" customHeight="false" outlineLevel="0" collapsed="false">
      <c r="A149" s="1" t="str">
        <f aca="false">IF(B149&amp;"*"&amp;C149&amp;"*"&amp;D149&lt;&gt;"**",B149&amp;"*"&amp;C149&amp;"*"&amp;D149,"")</f>
        <v>hist*s1*Mod.6</v>
      </c>
      <c r="B149" s="1" t="str">
        <f aca="false">IF(output_calendarjson!B149&lt;&gt;"",output_calendarjson!B149,"")</f>
        <v>hist</v>
      </c>
      <c r="C149" s="1" t="str">
        <f aca="false">IF(output_calendarjson!C149&lt;&gt;"",output_calendarjson!C149,"")</f>
        <v>s1</v>
      </c>
      <c r="D149" s="1" t="str">
        <f aca="false">IF(output_calendarjson!D149&lt;&gt;"",output_calendarjson!D149,"")</f>
        <v>Mod.6</v>
      </c>
      <c r="E149" s="1" t="n">
        <f aca="false">IF(output_calendarjson!E149&lt;&gt;"",output_calendarjson!E149,"")</f>
        <v>4965</v>
      </c>
      <c r="F149" s="1" t="str">
        <f aca="false">IF(output_calendarjson!F149&lt;&gt;"",output_calendarjson!F149,"")</f>
        <v>HI01Y020</v>
      </c>
      <c r="G149" s="1" t="str">
        <f aca="false">IF(output_calendarjson!G149&lt;&gt;"",output_calendarjson!G149,"")</f>
        <v/>
      </c>
      <c r="H149" s="1" t="str">
        <f aca="false">IF(output_calendarjson!H149&lt;&gt;"",output_calendarjson!H149,"")</f>
        <v>['licence']</v>
      </c>
    </row>
    <row r="150" customFormat="false" ht="12.8" hidden="false" customHeight="false" outlineLevel="0" collapsed="false">
      <c r="A150" s="1" t="str">
        <f aca="false">IF(B150&amp;"*"&amp;C150&amp;"*"&amp;D150&lt;&gt;"**",B150&amp;"*"&amp;C150&amp;"*"&amp;D150,"")</f>
        <v>hist*s1*Mod.7</v>
      </c>
      <c r="B150" s="1" t="str">
        <f aca="false">IF(output_calendarjson!B150&lt;&gt;"",output_calendarjson!B150,"")</f>
        <v>hist</v>
      </c>
      <c r="C150" s="1" t="str">
        <f aca="false">IF(output_calendarjson!C150&lt;&gt;"",output_calendarjson!C150,"")</f>
        <v>s1</v>
      </c>
      <c r="D150" s="1" t="str">
        <f aca="false">IF(output_calendarjson!D150&lt;&gt;"",output_calendarjson!D150,"")</f>
        <v>Mod.7</v>
      </c>
      <c r="E150" s="1" t="n">
        <f aca="false">IF(output_calendarjson!E150&lt;&gt;"",output_calendarjson!E150,"")</f>
        <v>4966</v>
      </c>
      <c r="F150" s="1" t="str">
        <f aca="false">IF(output_calendarjson!F150&lt;&gt;"",output_calendarjson!F150,"")</f>
        <v>HI01Y020</v>
      </c>
      <c r="G150" s="1" t="str">
        <f aca="false">IF(output_calendarjson!G150&lt;&gt;"",output_calendarjson!G150,"")</f>
        <v/>
      </c>
      <c r="H150" s="1" t="str">
        <f aca="false">IF(output_calendarjson!H150&lt;&gt;"",output_calendarjson!H150,"")</f>
        <v>['licence']</v>
      </c>
    </row>
    <row r="151" customFormat="false" ht="12.8" hidden="false" customHeight="false" outlineLevel="0" collapsed="false">
      <c r="A151" s="1" t="str">
        <f aca="false">IF(B151&amp;"*"&amp;C151&amp;"*"&amp;D151&lt;&gt;"**",B151&amp;"*"&amp;C151&amp;"*"&amp;D151,"")</f>
        <v>hist*s1*Mod.8</v>
      </c>
      <c r="B151" s="1" t="str">
        <f aca="false">IF(output_calendarjson!B151&lt;&gt;"",output_calendarjson!B151,"")</f>
        <v>hist</v>
      </c>
      <c r="C151" s="1" t="str">
        <f aca="false">IF(output_calendarjson!C151&lt;&gt;"",output_calendarjson!C151,"")</f>
        <v>s1</v>
      </c>
      <c r="D151" s="1" t="str">
        <f aca="false">IF(output_calendarjson!D151&lt;&gt;"",output_calendarjson!D151,"")</f>
        <v>Mod.8</v>
      </c>
      <c r="E151" s="1" t="n">
        <f aca="false">IF(output_calendarjson!E151&lt;&gt;"",output_calendarjson!E151,"")</f>
        <v>11686</v>
      </c>
      <c r="F151" s="1" t="str">
        <f aca="false">IF(output_calendarjson!F151&lt;&gt;"",output_calendarjson!F151,"")</f>
        <v>HI01Y020</v>
      </c>
      <c r="G151" s="1" t="str">
        <f aca="false">IF(output_calendarjson!G151&lt;&gt;"",output_calendarjson!G151,"")</f>
        <v/>
      </c>
      <c r="H151" s="1" t="str">
        <f aca="false">IF(output_calendarjson!H151&lt;&gt;"",output_calendarjson!H151,"")</f>
        <v>['licence']</v>
      </c>
    </row>
    <row r="152" customFormat="false" ht="12.8" hidden="false" customHeight="false" outlineLevel="0" collapsed="false">
      <c r="A152" s="1" t="str">
        <f aca="false">IF(B152&amp;"*"&amp;C152&amp;"*"&amp;D152&lt;&gt;"**",B152&amp;"*"&amp;C152&amp;"*"&amp;D152,"")</f>
        <v>hist*s1*Sour.1</v>
      </c>
      <c r="B152" s="1" t="str">
        <f aca="false">IF(output_calendarjson!B152&lt;&gt;"",output_calendarjson!B152,"")</f>
        <v>hist</v>
      </c>
      <c r="C152" s="1" t="str">
        <f aca="false">IF(output_calendarjson!C152&lt;&gt;"",output_calendarjson!C152,"")</f>
        <v>s1</v>
      </c>
      <c r="D152" s="1" t="str">
        <f aca="false">IF(output_calendarjson!D152&lt;&gt;"",output_calendarjson!D152,"")</f>
        <v>Sour.1</v>
      </c>
      <c r="E152" s="1" t="n">
        <f aca="false">IF(output_calendarjson!E152&lt;&gt;"",output_calendarjson!E152,"")</f>
        <v>4952</v>
      </c>
      <c r="F152" s="1" t="str">
        <f aca="false">IF(output_calendarjson!F152&lt;&gt;"",output_calendarjson!F152,"")</f>
        <v>HI01Y010</v>
      </c>
      <c r="G152" s="1" t="str">
        <f aca="false">IF(output_calendarjson!G152&lt;&gt;"",output_calendarjson!G152,"")</f>
        <v/>
      </c>
      <c r="H152" s="1" t="str">
        <f aca="false">IF(output_calendarjson!H152&lt;&gt;"",output_calendarjson!H152,"")</f>
        <v>['licence']</v>
      </c>
    </row>
    <row r="153" customFormat="false" ht="12.8" hidden="false" customHeight="false" outlineLevel="0" collapsed="false">
      <c r="A153" s="1" t="str">
        <f aca="false">IF(B153&amp;"*"&amp;C153&amp;"*"&amp;D153&lt;&gt;"**",B153&amp;"*"&amp;C153&amp;"*"&amp;D153,"")</f>
        <v>hist*s1*Sour.2</v>
      </c>
      <c r="B153" s="1" t="str">
        <f aca="false">IF(output_calendarjson!B153&lt;&gt;"",output_calendarjson!B153,"")</f>
        <v>hist</v>
      </c>
      <c r="C153" s="1" t="str">
        <f aca="false">IF(output_calendarjson!C153&lt;&gt;"",output_calendarjson!C153,"")</f>
        <v>s1</v>
      </c>
      <c r="D153" s="1" t="str">
        <f aca="false">IF(output_calendarjson!D153&lt;&gt;"",output_calendarjson!D153,"")</f>
        <v>Sour.2</v>
      </c>
      <c r="E153" s="1" t="n">
        <f aca="false">IF(output_calendarjson!E153&lt;&gt;"",output_calendarjson!E153,"")</f>
        <v>4953</v>
      </c>
      <c r="F153" s="1" t="str">
        <f aca="false">IF(output_calendarjson!F153&lt;&gt;"",output_calendarjson!F153,"")</f>
        <v>HI01Y010</v>
      </c>
      <c r="G153" s="1" t="str">
        <f aca="false">IF(output_calendarjson!G153&lt;&gt;"",output_calendarjson!G153,"")</f>
        <v/>
      </c>
      <c r="H153" s="1" t="str">
        <f aca="false">IF(output_calendarjson!H153&lt;&gt;"",output_calendarjson!H153,"")</f>
        <v>['licence']</v>
      </c>
    </row>
    <row r="154" customFormat="false" ht="12.8" hidden="false" customHeight="false" outlineLevel="0" collapsed="false">
      <c r="A154" s="1" t="str">
        <f aca="false">IF(B154&amp;"*"&amp;C154&amp;"*"&amp;D154&lt;&gt;"**",B154&amp;"*"&amp;C154&amp;"*"&amp;D154,"")</f>
        <v>hist*s1*Sour.3</v>
      </c>
      <c r="B154" s="1" t="str">
        <f aca="false">IF(output_calendarjson!B154&lt;&gt;"",output_calendarjson!B154,"")</f>
        <v>hist</v>
      </c>
      <c r="C154" s="1" t="str">
        <f aca="false">IF(output_calendarjson!C154&lt;&gt;"",output_calendarjson!C154,"")</f>
        <v>s1</v>
      </c>
      <c r="D154" s="1" t="str">
        <f aca="false">IF(output_calendarjson!D154&lt;&gt;"",output_calendarjson!D154,"")</f>
        <v>Sour.3</v>
      </c>
      <c r="E154" s="1" t="n">
        <f aca="false">IF(output_calendarjson!E154&lt;&gt;"",output_calendarjson!E154,"")</f>
        <v>4954</v>
      </c>
      <c r="F154" s="1" t="str">
        <f aca="false">IF(output_calendarjson!F154&lt;&gt;"",output_calendarjson!F154,"")</f>
        <v>HI01Y010</v>
      </c>
      <c r="G154" s="1" t="str">
        <f aca="false">IF(output_calendarjson!G154&lt;&gt;"",output_calendarjson!G154,"")</f>
        <v/>
      </c>
      <c r="H154" s="1" t="str">
        <f aca="false">IF(output_calendarjson!H154&lt;&gt;"",output_calendarjson!H154,"")</f>
        <v>['licence']</v>
      </c>
    </row>
    <row r="155" customFormat="false" ht="12.8" hidden="false" customHeight="false" outlineLevel="0" collapsed="false">
      <c r="A155" s="1" t="str">
        <f aca="false">IF(B155&amp;"*"&amp;C155&amp;"*"&amp;D155&lt;&gt;"**",B155&amp;"*"&amp;C155&amp;"*"&amp;D155,"")</f>
        <v>hist*s1*Sour.4</v>
      </c>
      <c r="B155" s="1" t="str">
        <f aca="false">IF(output_calendarjson!B155&lt;&gt;"",output_calendarjson!B155,"")</f>
        <v>hist</v>
      </c>
      <c r="C155" s="1" t="str">
        <f aca="false">IF(output_calendarjson!C155&lt;&gt;"",output_calendarjson!C155,"")</f>
        <v>s1</v>
      </c>
      <c r="D155" s="1" t="str">
        <f aca="false">IF(output_calendarjson!D155&lt;&gt;"",output_calendarjson!D155,"")</f>
        <v>Sour.4</v>
      </c>
      <c r="E155" s="1" t="n">
        <f aca="false">IF(output_calendarjson!E155&lt;&gt;"",output_calendarjson!E155,"")</f>
        <v>4955</v>
      </c>
      <c r="F155" s="1" t="str">
        <f aca="false">IF(output_calendarjson!F155&lt;&gt;"",output_calendarjson!F155,"")</f>
        <v>HI01Y010</v>
      </c>
      <c r="G155" s="1" t="str">
        <f aca="false">IF(output_calendarjson!G155&lt;&gt;"",output_calendarjson!G155,"")</f>
        <v/>
      </c>
      <c r="H155" s="1" t="str">
        <f aca="false">IF(output_calendarjson!H155&lt;&gt;"",output_calendarjson!H155,"")</f>
        <v>['licence']</v>
      </c>
    </row>
    <row r="156" customFormat="false" ht="12.8" hidden="false" customHeight="false" outlineLevel="0" collapsed="false">
      <c r="A156" s="1" t="str">
        <f aca="false">IF(B156&amp;"*"&amp;C156&amp;"*"&amp;D156&lt;&gt;"**",B156&amp;"*"&amp;C156&amp;"*"&amp;D156,"")</f>
        <v>hist*s1*Sour.5</v>
      </c>
      <c r="B156" s="1" t="str">
        <f aca="false">IF(output_calendarjson!B156&lt;&gt;"",output_calendarjson!B156,"")</f>
        <v>hist</v>
      </c>
      <c r="C156" s="1" t="str">
        <f aca="false">IF(output_calendarjson!C156&lt;&gt;"",output_calendarjson!C156,"")</f>
        <v>s1</v>
      </c>
      <c r="D156" s="1" t="str">
        <f aca="false">IF(output_calendarjson!D156&lt;&gt;"",output_calendarjson!D156,"")</f>
        <v>Sour.5</v>
      </c>
      <c r="E156" s="1" t="n">
        <f aca="false">IF(output_calendarjson!E156&lt;&gt;"",output_calendarjson!E156,"")</f>
        <v>4956</v>
      </c>
      <c r="F156" s="1" t="str">
        <f aca="false">IF(output_calendarjson!F156&lt;&gt;"",output_calendarjson!F156,"")</f>
        <v>HI01Y010</v>
      </c>
      <c r="G156" s="1" t="str">
        <f aca="false">IF(output_calendarjson!G156&lt;&gt;"",output_calendarjson!G156,"")</f>
        <v/>
      </c>
      <c r="H156" s="1" t="str">
        <f aca="false">IF(output_calendarjson!H156&lt;&gt;"",output_calendarjson!H156,"")</f>
        <v>['licence']</v>
      </c>
    </row>
    <row r="157" customFormat="false" ht="12.8" hidden="false" customHeight="false" outlineLevel="0" collapsed="false">
      <c r="A157" s="1" t="str">
        <f aca="false">IF(B157&amp;"*"&amp;C157&amp;"*"&amp;D157&lt;&gt;"**",B157&amp;"*"&amp;C157&amp;"*"&amp;D157,"")</f>
        <v>hist*s1*Sour.6</v>
      </c>
      <c r="B157" s="1" t="str">
        <f aca="false">IF(output_calendarjson!B157&lt;&gt;"",output_calendarjson!B157,"")</f>
        <v>hist</v>
      </c>
      <c r="C157" s="1" t="str">
        <f aca="false">IF(output_calendarjson!C157&lt;&gt;"",output_calendarjson!C157,"")</f>
        <v>s1</v>
      </c>
      <c r="D157" s="1" t="str">
        <f aca="false">IF(output_calendarjson!D157&lt;&gt;"",output_calendarjson!D157,"")</f>
        <v>Sour.6</v>
      </c>
      <c r="E157" s="1" t="n">
        <f aca="false">IF(output_calendarjson!E157&lt;&gt;"",output_calendarjson!E157,"")</f>
        <v>4957</v>
      </c>
      <c r="F157" s="1" t="str">
        <f aca="false">IF(output_calendarjson!F157&lt;&gt;"",output_calendarjson!F157,"")</f>
        <v>HI01Y010</v>
      </c>
      <c r="G157" s="1" t="str">
        <f aca="false">IF(output_calendarjson!G157&lt;&gt;"",output_calendarjson!G157,"")</f>
        <v/>
      </c>
      <c r="H157" s="1" t="str">
        <f aca="false">IF(output_calendarjson!H157&lt;&gt;"",output_calendarjson!H157,"")</f>
        <v>['licence']</v>
      </c>
    </row>
    <row r="158" customFormat="false" ht="12.8" hidden="false" customHeight="false" outlineLevel="0" collapsed="false">
      <c r="A158" s="1" t="str">
        <f aca="false">IF(B158&amp;"*"&amp;C158&amp;"*"&amp;D158&lt;&gt;"**",B158&amp;"*"&amp;C158&amp;"*"&amp;D158,"")</f>
        <v>hist*s1*Sour.7</v>
      </c>
      <c r="B158" s="1" t="str">
        <f aca="false">IF(output_calendarjson!B158&lt;&gt;"",output_calendarjson!B158,"")</f>
        <v>hist</v>
      </c>
      <c r="C158" s="1" t="str">
        <f aca="false">IF(output_calendarjson!C158&lt;&gt;"",output_calendarjson!C158,"")</f>
        <v>s1</v>
      </c>
      <c r="D158" s="1" t="str">
        <f aca="false">IF(output_calendarjson!D158&lt;&gt;"",output_calendarjson!D158,"")</f>
        <v>Sour.7</v>
      </c>
      <c r="E158" s="1" t="n">
        <f aca="false">IF(output_calendarjson!E158&lt;&gt;"",output_calendarjson!E158,"")</f>
        <v>4958</v>
      </c>
      <c r="F158" s="1" t="str">
        <f aca="false">IF(output_calendarjson!F158&lt;&gt;"",output_calendarjson!F158,"")</f>
        <v>HI01Y010</v>
      </c>
      <c r="G158" s="1" t="str">
        <f aca="false">IF(output_calendarjson!G158&lt;&gt;"",output_calendarjson!G158,"")</f>
        <v/>
      </c>
      <c r="H158" s="1" t="str">
        <f aca="false">IF(output_calendarjson!H158&lt;&gt;"",output_calendarjson!H158,"")</f>
        <v>['licence']</v>
      </c>
    </row>
    <row r="159" customFormat="false" ht="12.8" hidden="false" customHeight="false" outlineLevel="0" collapsed="false">
      <c r="A159" s="1" t="str">
        <f aca="false">IF(B159&amp;"*"&amp;C159&amp;"*"&amp;D159&lt;&gt;"**",B159&amp;"*"&amp;C159&amp;"*"&amp;D159,"")</f>
        <v>hist*s1*Sour.8</v>
      </c>
      <c r="B159" s="1" t="str">
        <f aca="false">IF(output_calendarjson!B159&lt;&gt;"",output_calendarjson!B159,"")</f>
        <v>hist</v>
      </c>
      <c r="C159" s="1" t="str">
        <f aca="false">IF(output_calendarjson!C159&lt;&gt;"",output_calendarjson!C159,"")</f>
        <v>s1</v>
      </c>
      <c r="D159" s="1" t="str">
        <f aca="false">IF(output_calendarjson!D159&lt;&gt;"",output_calendarjson!D159,"")</f>
        <v>Sour.8</v>
      </c>
      <c r="E159" s="1" t="n">
        <f aca="false">IF(output_calendarjson!E159&lt;&gt;"",output_calendarjson!E159,"")</f>
        <v>6643</v>
      </c>
      <c r="F159" s="1" t="str">
        <f aca="false">IF(output_calendarjson!F159&lt;&gt;"",output_calendarjson!F159,"")</f>
        <v>HI01Y010</v>
      </c>
      <c r="G159" s="1" t="str">
        <f aca="false">IF(output_calendarjson!G159&lt;&gt;"",output_calendarjson!G159,"")</f>
        <v/>
      </c>
      <c r="H159" s="1" t="str">
        <f aca="false">IF(output_calendarjson!H159&lt;&gt;"",output_calendarjson!H159,"")</f>
        <v>['licence']</v>
      </c>
    </row>
    <row r="160" customFormat="false" ht="12.8" hidden="false" customHeight="false" outlineLevel="0" collapsed="false">
      <c r="A160" s="1" t="str">
        <f aca="false">IF(B160&amp;"*"&amp;C160&amp;"*"&amp;D160&lt;&gt;"**",B160&amp;"*"&amp;C160&amp;"*"&amp;D160,"")</f>
        <v>hist*s2*Anc.1</v>
      </c>
      <c r="B160" s="1" t="str">
        <f aca="false">IF(output_calendarjson!B160&lt;&gt;"",output_calendarjson!B160,"")</f>
        <v>hist</v>
      </c>
      <c r="C160" s="1" t="str">
        <f aca="false">IF(output_calendarjson!C160&lt;&gt;"",output_calendarjson!C160,"")</f>
        <v>s2</v>
      </c>
      <c r="D160" s="1" t="str">
        <f aca="false">IF(output_calendarjson!D160&lt;&gt;"",output_calendarjson!D160,"")</f>
        <v>Anc.1</v>
      </c>
      <c r="E160" s="1" t="n">
        <f aca="false">IF(output_calendarjson!E160&lt;&gt;"",output_calendarjson!E160,"")</f>
        <v>4993</v>
      </c>
      <c r="F160" s="1" t="str">
        <f aca="false">IF(output_calendarjson!F160&lt;&gt;"",output_calendarjson!F160,"")</f>
        <v>HI02Y070</v>
      </c>
      <c r="G160" s="1" t="str">
        <f aca="false">IF(output_calendarjson!G160&lt;&gt;"",output_calendarjson!G160,"")</f>
        <v/>
      </c>
      <c r="H160" s="1" t="str">
        <f aca="false">IF(output_calendarjson!H160&lt;&gt;"",output_calendarjson!H160,"")</f>
        <v>['licence']</v>
      </c>
    </row>
    <row r="161" customFormat="false" ht="12.8" hidden="false" customHeight="false" outlineLevel="0" collapsed="false">
      <c r="A161" s="1" t="str">
        <f aca="false">IF(B161&amp;"*"&amp;C161&amp;"*"&amp;D161&lt;&gt;"**",B161&amp;"*"&amp;C161&amp;"*"&amp;D161,"")</f>
        <v>hist*s2*Anc.2</v>
      </c>
      <c r="B161" s="1" t="str">
        <f aca="false">IF(output_calendarjson!B161&lt;&gt;"",output_calendarjson!B161,"")</f>
        <v>hist</v>
      </c>
      <c r="C161" s="1" t="str">
        <f aca="false">IF(output_calendarjson!C161&lt;&gt;"",output_calendarjson!C161,"")</f>
        <v>s2</v>
      </c>
      <c r="D161" s="1" t="str">
        <f aca="false">IF(output_calendarjson!D161&lt;&gt;"",output_calendarjson!D161,"")</f>
        <v>Anc.2</v>
      </c>
      <c r="E161" s="1" t="n">
        <f aca="false">IF(output_calendarjson!E161&lt;&gt;"",output_calendarjson!E161,"")</f>
        <v>4994</v>
      </c>
      <c r="F161" s="1" t="str">
        <f aca="false">IF(output_calendarjson!F161&lt;&gt;"",output_calendarjson!F161,"")</f>
        <v>HI02Y070</v>
      </c>
      <c r="G161" s="1" t="str">
        <f aca="false">IF(output_calendarjson!G161&lt;&gt;"",output_calendarjson!G161,"")</f>
        <v/>
      </c>
      <c r="H161" s="1" t="str">
        <f aca="false">IF(output_calendarjson!H161&lt;&gt;"",output_calendarjson!H161,"")</f>
        <v>['licence']</v>
      </c>
    </row>
    <row r="162" customFormat="false" ht="12.8" hidden="false" customHeight="false" outlineLevel="0" collapsed="false">
      <c r="A162" s="1" t="str">
        <f aca="false">IF(B162&amp;"*"&amp;C162&amp;"*"&amp;D162&lt;&gt;"**",B162&amp;"*"&amp;C162&amp;"*"&amp;D162,"")</f>
        <v>hist*s2*Anc.3</v>
      </c>
      <c r="B162" s="1" t="str">
        <f aca="false">IF(output_calendarjson!B162&lt;&gt;"",output_calendarjson!B162,"")</f>
        <v>hist</v>
      </c>
      <c r="C162" s="1" t="str">
        <f aca="false">IF(output_calendarjson!C162&lt;&gt;"",output_calendarjson!C162,"")</f>
        <v>s2</v>
      </c>
      <c r="D162" s="1" t="str">
        <f aca="false">IF(output_calendarjson!D162&lt;&gt;"",output_calendarjson!D162,"")</f>
        <v>Anc.3</v>
      </c>
      <c r="E162" s="1" t="n">
        <f aca="false">IF(output_calendarjson!E162&lt;&gt;"",output_calendarjson!E162,"")</f>
        <v>4995</v>
      </c>
      <c r="F162" s="1" t="str">
        <f aca="false">IF(output_calendarjson!F162&lt;&gt;"",output_calendarjson!F162,"")</f>
        <v>HI02Y070</v>
      </c>
      <c r="G162" s="1" t="str">
        <f aca="false">IF(output_calendarjson!G162&lt;&gt;"",output_calendarjson!G162,"")</f>
        <v/>
      </c>
      <c r="H162" s="1" t="str">
        <f aca="false">IF(output_calendarjson!H162&lt;&gt;"",output_calendarjson!H162,"")</f>
        <v>['licence']</v>
      </c>
    </row>
    <row r="163" customFormat="false" ht="12.8" hidden="false" customHeight="false" outlineLevel="0" collapsed="false">
      <c r="A163" s="1" t="str">
        <f aca="false">IF(B163&amp;"*"&amp;C163&amp;"*"&amp;D163&lt;&gt;"**",B163&amp;"*"&amp;C163&amp;"*"&amp;D163,"")</f>
        <v>hist*s2*Anc.4</v>
      </c>
      <c r="B163" s="1" t="str">
        <f aca="false">IF(output_calendarjson!B163&lt;&gt;"",output_calendarjson!B163,"")</f>
        <v>hist</v>
      </c>
      <c r="C163" s="1" t="str">
        <f aca="false">IF(output_calendarjson!C163&lt;&gt;"",output_calendarjson!C163,"")</f>
        <v>s2</v>
      </c>
      <c r="D163" s="1" t="str">
        <f aca="false">IF(output_calendarjson!D163&lt;&gt;"",output_calendarjson!D163,"")</f>
        <v>Anc.4</v>
      </c>
      <c r="E163" s="1" t="n">
        <f aca="false">IF(output_calendarjson!E163&lt;&gt;"",output_calendarjson!E163,"")</f>
        <v>4996</v>
      </c>
      <c r="F163" s="1" t="str">
        <f aca="false">IF(output_calendarjson!F163&lt;&gt;"",output_calendarjson!F163,"")</f>
        <v>HI02Y070</v>
      </c>
      <c r="G163" s="1" t="str">
        <f aca="false">IF(output_calendarjson!G163&lt;&gt;"",output_calendarjson!G163,"")</f>
        <v/>
      </c>
      <c r="H163" s="1" t="str">
        <f aca="false">IF(output_calendarjson!H163&lt;&gt;"",output_calendarjson!H163,"")</f>
        <v>['licence']</v>
      </c>
    </row>
    <row r="164" customFormat="false" ht="12.8" hidden="false" customHeight="false" outlineLevel="0" collapsed="false">
      <c r="A164" s="1" t="str">
        <f aca="false">IF(B164&amp;"*"&amp;C164&amp;"*"&amp;D164&lt;&gt;"**",B164&amp;"*"&amp;C164&amp;"*"&amp;D164,"")</f>
        <v>hist*s2*Anc.5</v>
      </c>
      <c r="B164" s="1" t="str">
        <f aca="false">IF(output_calendarjson!B164&lt;&gt;"",output_calendarjson!B164,"")</f>
        <v>hist</v>
      </c>
      <c r="C164" s="1" t="str">
        <f aca="false">IF(output_calendarjson!C164&lt;&gt;"",output_calendarjson!C164,"")</f>
        <v>s2</v>
      </c>
      <c r="D164" s="1" t="str">
        <f aca="false">IF(output_calendarjson!D164&lt;&gt;"",output_calendarjson!D164,"")</f>
        <v>Anc.5</v>
      </c>
      <c r="E164" s="1" t="n">
        <f aca="false">IF(output_calendarjson!E164&lt;&gt;"",output_calendarjson!E164,"")</f>
        <v>4997</v>
      </c>
      <c r="F164" s="1" t="str">
        <f aca="false">IF(output_calendarjson!F164&lt;&gt;"",output_calendarjson!F164,"")</f>
        <v>HI02Y070</v>
      </c>
      <c r="G164" s="1" t="str">
        <f aca="false">IF(output_calendarjson!G164&lt;&gt;"",output_calendarjson!G164,"")</f>
        <v/>
      </c>
      <c r="H164" s="1" t="str">
        <f aca="false">IF(output_calendarjson!H164&lt;&gt;"",output_calendarjson!H164,"")</f>
        <v>['licence']</v>
      </c>
    </row>
    <row r="165" customFormat="false" ht="12.8" hidden="false" customHeight="false" outlineLevel="0" collapsed="false">
      <c r="A165" s="1" t="str">
        <f aca="false">IF(B165&amp;"*"&amp;C165&amp;"*"&amp;D165&lt;&gt;"**",B165&amp;"*"&amp;C165&amp;"*"&amp;D165,"")</f>
        <v>hist*s2*Anc.6</v>
      </c>
      <c r="B165" s="1" t="str">
        <f aca="false">IF(output_calendarjson!B165&lt;&gt;"",output_calendarjson!B165,"")</f>
        <v>hist</v>
      </c>
      <c r="C165" s="1" t="str">
        <f aca="false">IF(output_calendarjson!C165&lt;&gt;"",output_calendarjson!C165,"")</f>
        <v>s2</v>
      </c>
      <c r="D165" s="1" t="str">
        <f aca="false">IF(output_calendarjson!D165&lt;&gt;"",output_calendarjson!D165,"")</f>
        <v>Anc.6</v>
      </c>
      <c r="E165" s="1" t="n">
        <f aca="false">IF(output_calendarjson!E165&lt;&gt;"",output_calendarjson!E165,"")</f>
        <v>4998</v>
      </c>
      <c r="F165" s="1" t="str">
        <f aca="false">IF(output_calendarjson!F165&lt;&gt;"",output_calendarjson!F165,"")</f>
        <v>HI02Y070</v>
      </c>
      <c r="G165" s="1" t="str">
        <f aca="false">IF(output_calendarjson!G165&lt;&gt;"",output_calendarjson!G165,"")</f>
        <v/>
      </c>
      <c r="H165" s="1" t="str">
        <f aca="false">IF(output_calendarjson!H165&lt;&gt;"",output_calendarjson!H165,"")</f>
        <v>['licence']</v>
      </c>
    </row>
    <row r="166" customFormat="false" ht="12.8" hidden="false" customHeight="false" outlineLevel="0" collapsed="false">
      <c r="A166" s="1" t="str">
        <f aca="false">IF(B166&amp;"*"&amp;C166&amp;"*"&amp;D166&lt;&gt;"**",B166&amp;"*"&amp;C166&amp;"*"&amp;D166,"")</f>
        <v>hist*s2*Anc.7</v>
      </c>
      <c r="B166" s="1" t="str">
        <f aca="false">IF(output_calendarjson!B166&lt;&gt;"",output_calendarjson!B166,"")</f>
        <v>hist</v>
      </c>
      <c r="C166" s="1" t="str">
        <f aca="false">IF(output_calendarjson!C166&lt;&gt;"",output_calendarjson!C166,"")</f>
        <v>s2</v>
      </c>
      <c r="D166" s="1" t="str">
        <f aca="false">IF(output_calendarjson!D166&lt;&gt;"",output_calendarjson!D166,"")</f>
        <v>Anc.7</v>
      </c>
      <c r="E166" s="1" t="n">
        <f aca="false">IF(output_calendarjson!E166&lt;&gt;"",output_calendarjson!E166,"")</f>
        <v>4999</v>
      </c>
      <c r="F166" s="1" t="str">
        <f aca="false">IF(output_calendarjson!F166&lt;&gt;"",output_calendarjson!F166,"")</f>
        <v>HI02Y070</v>
      </c>
      <c r="G166" s="1" t="str">
        <f aca="false">IF(output_calendarjson!G166&lt;&gt;"",output_calendarjson!G166,"")</f>
        <v/>
      </c>
      <c r="H166" s="1" t="str">
        <f aca="false">IF(output_calendarjson!H166&lt;&gt;"",output_calendarjson!H166,"")</f>
        <v>['licence']</v>
      </c>
    </row>
    <row r="167" customFormat="false" ht="12.8" hidden="false" customHeight="false" outlineLevel="0" collapsed="false">
      <c r="A167" s="1" t="str">
        <f aca="false">IF(B167&amp;"*"&amp;C167&amp;"*"&amp;D167&lt;&gt;"**",B167&amp;"*"&amp;C167&amp;"*"&amp;D167,"")</f>
        <v>hist*s2*Cont.1</v>
      </c>
      <c r="B167" s="1" t="str">
        <f aca="false">IF(output_calendarjson!B167&lt;&gt;"",output_calendarjson!B167,"")</f>
        <v>hist</v>
      </c>
      <c r="C167" s="1" t="str">
        <f aca="false">IF(output_calendarjson!C167&lt;&gt;"",output_calendarjson!C167,"")</f>
        <v>s2</v>
      </c>
      <c r="D167" s="1" t="str">
        <f aca="false">IF(output_calendarjson!D167&lt;&gt;"",output_calendarjson!D167,"")</f>
        <v>Cont.1</v>
      </c>
      <c r="E167" s="1" t="n">
        <f aca="false">IF(output_calendarjson!E167&lt;&gt;"",output_calendarjson!E167,"")</f>
        <v>5000</v>
      </c>
      <c r="F167" s="1" t="str">
        <f aca="false">IF(output_calendarjson!F167&lt;&gt;"",output_calendarjson!F167,"")</f>
        <v>HI02Y090</v>
      </c>
      <c r="G167" s="1" t="str">
        <f aca="false">IF(output_calendarjson!G167&lt;&gt;"",output_calendarjson!G167,"")</f>
        <v/>
      </c>
      <c r="H167" s="1" t="str">
        <f aca="false">IF(output_calendarjson!H167&lt;&gt;"",output_calendarjson!H167,"")</f>
        <v>['licence']</v>
      </c>
    </row>
    <row r="168" customFormat="false" ht="12.8" hidden="false" customHeight="false" outlineLevel="0" collapsed="false">
      <c r="A168" s="1" t="str">
        <f aca="false">IF(B168&amp;"*"&amp;C168&amp;"*"&amp;D168&lt;&gt;"**",B168&amp;"*"&amp;C168&amp;"*"&amp;D168,"")</f>
        <v>hist*s2*Cont.2</v>
      </c>
      <c r="B168" s="1" t="str">
        <f aca="false">IF(output_calendarjson!B168&lt;&gt;"",output_calendarjson!B168,"")</f>
        <v>hist</v>
      </c>
      <c r="C168" s="1" t="str">
        <f aca="false">IF(output_calendarjson!C168&lt;&gt;"",output_calendarjson!C168,"")</f>
        <v>s2</v>
      </c>
      <c r="D168" s="1" t="str">
        <f aca="false">IF(output_calendarjson!D168&lt;&gt;"",output_calendarjson!D168,"")</f>
        <v>Cont.2</v>
      </c>
      <c r="E168" s="1" t="n">
        <f aca="false">IF(output_calendarjson!E168&lt;&gt;"",output_calendarjson!E168,"")</f>
        <v>5001</v>
      </c>
      <c r="F168" s="1" t="str">
        <f aca="false">IF(output_calendarjson!F168&lt;&gt;"",output_calendarjson!F168,"")</f>
        <v>HI02Y090</v>
      </c>
      <c r="G168" s="1" t="str">
        <f aca="false">IF(output_calendarjson!G168&lt;&gt;"",output_calendarjson!G168,"")</f>
        <v/>
      </c>
      <c r="H168" s="1" t="str">
        <f aca="false">IF(output_calendarjson!H168&lt;&gt;"",output_calendarjson!H168,"")</f>
        <v>['licence']</v>
      </c>
    </row>
    <row r="169" customFormat="false" ht="12.8" hidden="false" customHeight="false" outlineLevel="0" collapsed="false">
      <c r="A169" s="1" t="str">
        <f aca="false">IF(B169&amp;"*"&amp;C169&amp;"*"&amp;D169&lt;&gt;"**",B169&amp;"*"&amp;C169&amp;"*"&amp;D169,"")</f>
        <v>hist*s2*Cont.3</v>
      </c>
      <c r="B169" s="1" t="str">
        <f aca="false">IF(output_calendarjson!B169&lt;&gt;"",output_calendarjson!B169,"")</f>
        <v>hist</v>
      </c>
      <c r="C169" s="1" t="str">
        <f aca="false">IF(output_calendarjson!C169&lt;&gt;"",output_calendarjson!C169,"")</f>
        <v>s2</v>
      </c>
      <c r="D169" s="1" t="str">
        <f aca="false">IF(output_calendarjson!D169&lt;&gt;"",output_calendarjson!D169,"")</f>
        <v>Cont.3</v>
      </c>
      <c r="E169" s="1" t="n">
        <f aca="false">IF(output_calendarjson!E169&lt;&gt;"",output_calendarjson!E169,"")</f>
        <v>5002</v>
      </c>
      <c r="F169" s="1" t="str">
        <f aca="false">IF(output_calendarjson!F169&lt;&gt;"",output_calendarjson!F169,"")</f>
        <v>HI02Y090</v>
      </c>
      <c r="G169" s="1" t="str">
        <f aca="false">IF(output_calendarjson!G169&lt;&gt;"",output_calendarjson!G169,"")</f>
        <v/>
      </c>
      <c r="H169" s="1" t="str">
        <f aca="false">IF(output_calendarjson!H169&lt;&gt;"",output_calendarjson!H169,"")</f>
        <v>['licence']</v>
      </c>
    </row>
    <row r="170" customFormat="false" ht="12.8" hidden="false" customHeight="false" outlineLevel="0" collapsed="false">
      <c r="A170" s="1" t="str">
        <f aca="false">IF(B170&amp;"*"&amp;C170&amp;"*"&amp;D170&lt;&gt;"**",B170&amp;"*"&amp;C170&amp;"*"&amp;D170,"")</f>
        <v>hist*s2*Cont.4</v>
      </c>
      <c r="B170" s="1" t="str">
        <f aca="false">IF(output_calendarjson!B170&lt;&gt;"",output_calendarjson!B170,"")</f>
        <v>hist</v>
      </c>
      <c r="C170" s="1" t="str">
        <f aca="false">IF(output_calendarjson!C170&lt;&gt;"",output_calendarjson!C170,"")</f>
        <v>s2</v>
      </c>
      <c r="D170" s="1" t="str">
        <f aca="false">IF(output_calendarjson!D170&lt;&gt;"",output_calendarjson!D170,"")</f>
        <v>Cont.4</v>
      </c>
      <c r="E170" s="1" t="n">
        <f aca="false">IF(output_calendarjson!E170&lt;&gt;"",output_calendarjson!E170,"")</f>
        <v>5003</v>
      </c>
      <c r="F170" s="1" t="str">
        <f aca="false">IF(output_calendarjson!F170&lt;&gt;"",output_calendarjson!F170,"")</f>
        <v>HI02Y090</v>
      </c>
      <c r="G170" s="1" t="str">
        <f aca="false">IF(output_calendarjson!G170&lt;&gt;"",output_calendarjson!G170,"")</f>
        <v/>
      </c>
      <c r="H170" s="1" t="str">
        <f aca="false">IF(output_calendarjson!H170&lt;&gt;"",output_calendarjson!H170,"")</f>
        <v>['licence']</v>
      </c>
    </row>
    <row r="171" customFormat="false" ht="12.8" hidden="false" customHeight="false" outlineLevel="0" collapsed="false">
      <c r="A171" s="1" t="str">
        <f aca="false">IF(B171&amp;"*"&amp;C171&amp;"*"&amp;D171&lt;&gt;"**",B171&amp;"*"&amp;C171&amp;"*"&amp;D171,"")</f>
        <v>hist*s2*Cont.5</v>
      </c>
      <c r="B171" s="1" t="str">
        <f aca="false">IF(output_calendarjson!B171&lt;&gt;"",output_calendarjson!B171,"")</f>
        <v>hist</v>
      </c>
      <c r="C171" s="1" t="str">
        <f aca="false">IF(output_calendarjson!C171&lt;&gt;"",output_calendarjson!C171,"")</f>
        <v>s2</v>
      </c>
      <c r="D171" s="1" t="str">
        <f aca="false">IF(output_calendarjson!D171&lt;&gt;"",output_calendarjson!D171,"")</f>
        <v>Cont.5</v>
      </c>
      <c r="E171" s="1" t="n">
        <f aca="false">IF(output_calendarjson!E171&lt;&gt;"",output_calendarjson!E171,"")</f>
        <v>5004</v>
      </c>
      <c r="F171" s="1" t="str">
        <f aca="false">IF(output_calendarjson!F171&lt;&gt;"",output_calendarjson!F171,"")</f>
        <v>HI02Y090</v>
      </c>
      <c r="G171" s="1" t="str">
        <f aca="false">IF(output_calendarjson!G171&lt;&gt;"",output_calendarjson!G171,"")</f>
        <v/>
      </c>
      <c r="H171" s="1" t="str">
        <f aca="false">IF(output_calendarjson!H171&lt;&gt;"",output_calendarjson!H171,"")</f>
        <v>['licence']</v>
      </c>
    </row>
    <row r="172" customFormat="false" ht="12.8" hidden="false" customHeight="false" outlineLevel="0" collapsed="false">
      <c r="A172" s="1" t="str">
        <f aca="false">IF(B172&amp;"*"&amp;C172&amp;"*"&amp;D172&lt;&gt;"**",B172&amp;"*"&amp;C172&amp;"*"&amp;D172,"")</f>
        <v>hist*s2*Cont.6</v>
      </c>
      <c r="B172" s="1" t="str">
        <f aca="false">IF(output_calendarjson!B172&lt;&gt;"",output_calendarjson!B172,"")</f>
        <v>hist</v>
      </c>
      <c r="C172" s="1" t="str">
        <f aca="false">IF(output_calendarjson!C172&lt;&gt;"",output_calendarjson!C172,"")</f>
        <v>s2</v>
      </c>
      <c r="D172" s="1" t="str">
        <f aca="false">IF(output_calendarjson!D172&lt;&gt;"",output_calendarjson!D172,"")</f>
        <v>Cont.6</v>
      </c>
      <c r="E172" s="1" t="n">
        <f aca="false">IF(output_calendarjson!E172&lt;&gt;"",output_calendarjson!E172,"")</f>
        <v>5005</v>
      </c>
      <c r="F172" s="1" t="str">
        <f aca="false">IF(output_calendarjson!F172&lt;&gt;"",output_calendarjson!F172,"")</f>
        <v>HI02Y090</v>
      </c>
      <c r="G172" s="1" t="str">
        <f aca="false">IF(output_calendarjson!G172&lt;&gt;"",output_calendarjson!G172,"")</f>
        <v/>
      </c>
      <c r="H172" s="1" t="str">
        <f aca="false">IF(output_calendarjson!H172&lt;&gt;"",output_calendarjson!H172,"")</f>
        <v>['licence']</v>
      </c>
    </row>
    <row r="173" customFormat="false" ht="12.8" hidden="false" customHeight="false" outlineLevel="0" collapsed="false">
      <c r="A173" s="1" t="str">
        <f aca="false">IF(B173&amp;"*"&amp;C173&amp;"*"&amp;D173&lt;&gt;"**",B173&amp;"*"&amp;C173&amp;"*"&amp;D173,"")</f>
        <v>hist*s2*Cont.7</v>
      </c>
      <c r="B173" s="1" t="str">
        <f aca="false">IF(output_calendarjson!B173&lt;&gt;"",output_calendarjson!B173,"")</f>
        <v>hist</v>
      </c>
      <c r="C173" s="1" t="str">
        <f aca="false">IF(output_calendarjson!C173&lt;&gt;"",output_calendarjson!C173,"")</f>
        <v>s2</v>
      </c>
      <c r="D173" s="1" t="str">
        <f aca="false">IF(output_calendarjson!D173&lt;&gt;"",output_calendarjson!D173,"")</f>
        <v>Cont.7</v>
      </c>
      <c r="E173" s="1" t="n">
        <f aca="false">IF(output_calendarjson!E173&lt;&gt;"",output_calendarjson!E173,"")</f>
        <v>5006</v>
      </c>
      <c r="F173" s="1" t="str">
        <f aca="false">IF(output_calendarjson!F173&lt;&gt;"",output_calendarjson!F173,"")</f>
        <v>HI02Y090</v>
      </c>
      <c r="G173" s="1" t="str">
        <f aca="false">IF(output_calendarjson!G173&lt;&gt;"",output_calendarjson!G173,"")</f>
        <v/>
      </c>
      <c r="H173" s="1" t="str">
        <f aca="false">IF(output_calendarjson!H173&lt;&gt;"",output_calendarjson!H173,"")</f>
        <v>['licence']</v>
      </c>
    </row>
    <row r="174" customFormat="false" ht="12.8" hidden="false" customHeight="false" outlineLevel="0" collapsed="false">
      <c r="A174" s="1" t="str">
        <f aca="false">IF(B174&amp;"*"&amp;C174&amp;"*"&amp;D174&lt;&gt;"**",B174&amp;"*"&amp;C174&amp;"*"&amp;D174,"")</f>
        <v>hist*s2*MIASHS-Hist</v>
      </c>
      <c r="B174" s="1" t="str">
        <f aca="false">IF(output_calendarjson!B174&lt;&gt;"",output_calendarjson!B174,"")</f>
        <v>hist</v>
      </c>
      <c r="C174" s="1" t="str">
        <f aca="false">IF(output_calendarjson!C174&lt;&gt;"",output_calendarjson!C174,"")</f>
        <v>s2</v>
      </c>
      <c r="D174" s="1" t="str">
        <f aca="false">IF(output_calendarjson!D174&lt;&gt;"",output_calendarjson!D174,"")</f>
        <v>MIASHS-Hist</v>
      </c>
      <c r="E174" s="1" t="n">
        <f aca="false">IF(output_calendarjson!E174&lt;&gt;"",output_calendarjson!E174,"")</f>
        <v>6609</v>
      </c>
      <c r="F174" s="1" t="str">
        <f aca="false">IF(output_calendarjson!F174&lt;&gt;"",output_calendarjson!F174,"")</f>
        <v>MIASHS-Hist-S2</v>
      </c>
      <c r="G174" s="1" t="str">
        <f aca="false">IF(output_calendarjson!G174&lt;&gt;"",output_calendarjson!G174,"")</f>
        <v/>
      </c>
      <c r="H174" s="1" t="str">
        <f aca="false">IF(output_calendarjson!H174&lt;&gt;"",output_calendarjson!H174,"")</f>
        <v>['licence']</v>
      </c>
    </row>
    <row r="175" customFormat="false" ht="12.8" hidden="false" customHeight="false" outlineLevel="0" collapsed="false">
      <c r="A175" s="1" t="str">
        <f aca="false">IF(B175&amp;"*"&amp;C175&amp;"*"&amp;D175&lt;&gt;"**",B175&amp;"*"&amp;C175&amp;"*"&amp;D175,"")</f>
        <v>hist*s2*Med.1</v>
      </c>
      <c r="B175" s="1" t="str">
        <f aca="false">IF(output_calendarjson!B175&lt;&gt;"",output_calendarjson!B175,"")</f>
        <v>hist</v>
      </c>
      <c r="C175" s="1" t="str">
        <f aca="false">IF(output_calendarjson!C175&lt;&gt;"",output_calendarjson!C175,"")</f>
        <v>s2</v>
      </c>
      <c r="D175" s="1" t="str">
        <f aca="false">IF(output_calendarjson!D175&lt;&gt;"",output_calendarjson!D175,"")</f>
        <v>Med.1</v>
      </c>
      <c r="E175" s="1" t="n">
        <f aca="false">IF(output_calendarjson!E175&lt;&gt;"",output_calendarjson!E175,"")</f>
        <v>5007</v>
      </c>
      <c r="F175" s="1" t="str">
        <f aca="false">IF(output_calendarjson!F175&lt;&gt;"",output_calendarjson!F175,"")</f>
        <v>HI02Y080</v>
      </c>
      <c r="G175" s="1" t="str">
        <f aca="false">IF(output_calendarjson!G175&lt;&gt;"",output_calendarjson!G175,"")</f>
        <v/>
      </c>
      <c r="H175" s="1" t="str">
        <f aca="false">IF(output_calendarjson!H175&lt;&gt;"",output_calendarjson!H175,"")</f>
        <v>['licence']</v>
      </c>
    </row>
    <row r="176" customFormat="false" ht="12.8" hidden="false" customHeight="false" outlineLevel="0" collapsed="false">
      <c r="A176" s="1" t="str">
        <f aca="false">IF(B176&amp;"*"&amp;C176&amp;"*"&amp;D176&lt;&gt;"**",B176&amp;"*"&amp;C176&amp;"*"&amp;D176,"")</f>
        <v>hist*s2*Med.2</v>
      </c>
      <c r="B176" s="1" t="str">
        <f aca="false">IF(output_calendarjson!B176&lt;&gt;"",output_calendarjson!B176,"")</f>
        <v>hist</v>
      </c>
      <c r="C176" s="1" t="str">
        <f aca="false">IF(output_calendarjson!C176&lt;&gt;"",output_calendarjson!C176,"")</f>
        <v>s2</v>
      </c>
      <c r="D176" s="1" t="str">
        <f aca="false">IF(output_calendarjson!D176&lt;&gt;"",output_calendarjson!D176,"")</f>
        <v>Med.2</v>
      </c>
      <c r="E176" s="1" t="n">
        <f aca="false">IF(output_calendarjson!E176&lt;&gt;"",output_calendarjson!E176,"")</f>
        <v>5008</v>
      </c>
      <c r="F176" s="1" t="str">
        <f aca="false">IF(output_calendarjson!F176&lt;&gt;"",output_calendarjson!F176,"")</f>
        <v>HI02Y080</v>
      </c>
      <c r="G176" s="1" t="str">
        <f aca="false">IF(output_calendarjson!G176&lt;&gt;"",output_calendarjson!G176,"")</f>
        <v/>
      </c>
      <c r="H176" s="1" t="str">
        <f aca="false">IF(output_calendarjson!H176&lt;&gt;"",output_calendarjson!H176,"")</f>
        <v>['licence']</v>
      </c>
    </row>
    <row r="177" customFormat="false" ht="12.8" hidden="false" customHeight="false" outlineLevel="0" collapsed="false">
      <c r="A177" s="1" t="str">
        <f aca="false">IF(B177&amp;"*"&amp;C177&amp;"*"&amp;D177&lt;&gt;"**",B177&amp;"*"&amp;C177&amp;"*"&amp;D177,"")</f>
        <v>hist*s2*Med.3</v>
      </c>
      <c r="B177" s="1" t="str">
        <f aca="false">IF(output_calendarjson!B177&lt;&gt;"",output_calendarjson!B177,"")</f>
        <v>hist</v>
      </c>
      <c r="C177" s="1" t="str">
        <f aca="false">IF(output_calendarjson!C177&lt;&gt;"",output_calendarjson!C177,"")</f>
        <v>s2</v>
      </c>
      <c r="D177" s="1" t="str">
        <f aca="false">IF(output_calendarjson!D177&lt;&gt;"",output_calendarjson!D177,"")</f>
        <v>Med.3</v>
      </c>
      <c r="E177" s="1" t="n">
        <f aca="false">IF(output_calendarjson!E177&lt;&gt;"",output_calendarjson!E177,"")</f>
        <v>5009</v>
      </c>
      <c r="F177" s="1" t="str">
        <f aca="false">IF(output_calendarjson!F177&lt;&gt;"",output_calendarjson!F177,"")</f>
        <v>HI02Y080</v>
      </c>
      <c r="G177" s="1" t="str">
        <f aca="false">IF(output_calendarjson!G177&lt;&gt;"",output_calendarjson!G177,"")</f>
        <v/>
      </c>
      <c r="H177" s="1" t="str">
        <f aca="false">IF(output_calendarjson!H177&lt;&gt;"",output_calendarjson!H177,"")</f>
        <v>['licence']</v>
      </c>
    </row>
    <row r="178" customFormat="false" ht="12.8" hidden="false" customHeight="false" outlineLevel="0" collapsed="false">
      <c r="A178" s="1" t="str">
        <f aca="false">IF(B178&amp;"*"&amp;C178&amp;"*"&amp;D178&lt;&gt;"**",B178&amp;"*"&amp;C178&amp;"*"&amp;D178,"")</f>
        <v>hist*s2*Med.4</v>
      </c>
      <c r="B178" s="1" t="str">
        <f aca="false">IF(output_calendarjson!B178&lt;&gt;"",output_calendarjson!B178,"")</f>
        <v>hist</v>
      </c>
      <c r="C178" s="1" t="str">
        <f aca="false">IF(output_calendarjson!C178&lt;&gt;"",output_calendarjson!C178,"")</f>
        <v>s2</v>
      </c>
      <c r="D178" s="1" t="str">
        <f aca="false">IF(output_calendarjson!D178&lt;&gt;"",output_calendarjson!D178,"")</f>
        <v>Med.4</v>
      </c>
      <c r="E178" s="1" t="n">
        <f aca="false">IF(output_calendarjson!E178&lt;&gt;"",output_calendarjson!E178,"")</f>
        <v>5010</v>
      </c>
      <c r="F178" s="1" t="str">
        <f aca="false">IF(output_calendarjson!F178&lt;&gt;"",output_calendarjson!F178,"")</f>
        <v>HI02Y080</v>
      </c>
      <c r="G178" s="1" t="str">
        <f aca="false">IF(output_calendarjson!G178&lt;&gt;"",output_calendarjson!G178,"")</f>
        <v/>
      </c>
      <c r="H178" s="1" t="str">
        <f aca="false">IF(output_calendarjson!H178&lt;&gt;"",output_calendarjson!H178,"")</f>
        <v>['licence']</v>
      </c>
    </row>
    <row r="179" customFormat="false" ht="12.8" hidden="false" customHeight="false" outlineLevel="0" collapsed="false">
      <c r="A179" s="1" t="str">
        <f aca="false">IF(B179&amp;"*"&amp;C179&amp;"*"&amp;D179&lt;&gt;"**",B179&amp;"*"&amp;C179&amp;"*"&amp;D179,"")</f>
        <v>hist*s2*Med.5</v>
      </c>
      <c r="B179" s="1" t="str">
        <f aca="false">IF(output_calendarjson!B179&lt;&gt;"",output_calendarjson!B179,"")</f>
        <v>hist</v>
      </c>
      <c r="C179" s="1" t="str">
        <f aca="false">IF(output_calendarjson!C179&lt;&gt;"",output_calendarjson!C179,"")</f>
        <v>s2</v>
      </c>
      <c r="D179" s="1" t="str">
        <f aca="false">IF(output_calendarjson!D179&lt;&gt;"",output_calendarjson!D179,"")</f>
        <v>Med.5</v>
      </c>
      <c r="E179" s="1" t="n">
        <f aca="false">IF(output_calendarjson!E179&lt;&gt;"",output_calendarjson!E179,"")</f>
        <v>5011</v>
      </c>
      <c r="F179" s="1" t="str">
        <f aca="false">IF(output_calendarjson!F179&lt;&gt;"",output_calendarjson!F179,"")</f>
        <v>HI02Y080</v>
      </c>
      <c r="G179" s="1" t="str">
        <f aca="false">IF(output_calendarjson!G179&lt;&gt;"",output_calendarjson!G179,"")</f>
        <v/>
      </c>
      <c r="H179" s="1" t="str">
        <f aca="false">IF(output_calendarjson!H179&lt;&gt;"",output_calendarjson!H179,"")</f>
        <v>['licence']</v>
      </c>
    </row>
    <row r="180" customFormat="false" ht="12.8" hidden="false" customHeight="false" outlineLevel="0" collapsed="false">
      <c r="A180" s="1" t="str">
        <f aca="false">IF(B180&amp;"*"&amp;C180&amp;"*"&amp;D180&lt;&gt;"**",B180&amp;"*"&amp;C180&amp;"*"&amp;D180,"")</f>
        <v>hist*s2*Med.6</v>
      </c>
      <c r="B180" s="1" t="str">
        <f aca="false">IF(output_calendarjson!B180&lt;&gt;"",output_calendarjson!B180,"")</f>
        <v>hist</v>
      </c>
      <c r="C180" s="1" t="str">
        <f aca="false">IF(output_calendarjson!C180&lt;&gt;"",output_calendarjson!C180,"")</f>
        <v>s2</v>
      </c>
      <c r="D180" s="1" t="str">
        <f aca="false">IF(output_calendarjson!D180&lt;&gt;"",output_calendarjson!D180,"")</f>
        <v>Med.6</v>
      </c>
      <c r="E180" s="1" t="n">
        <f aca="false">IF(output_calendarjson!E180&lt;&gt;"",output_calendarjson!E180,"")</f>
        <v>5012</v>
      </c>
      <c r="F180" s="1" t="str">
        <f aca="false">IF(output_calendarjson!F180&lt;&gt;"",output_calendarjson!F180,"")</f>
        <v>HI02Y080</v>
      </c>
      <c r="G180" s="1" t="str">
        <f aca="false">IF(output_calendarjson!G180&lt;&gt;"",output_calendarjson!G180,"")</f>
        <v/>
      </c>
      <c r="H180" s="1" t="str">
        <f aca="false">IF(output_calendarjson!H180&lt;&gt;"",output_calendarjson!H180,"")</f>
        <v>['licence']</v>
      </c>
    </row>
    <row r="181" customFormat="false" ht="12.8" hidden="false" customHeight="false" outlineLevel="0" collapsed="false">
      <c r="A181" s="1" t="str">
        <f aca="false">IF(B181&amp;"*"&amp;C181&amp;"*"&amp;D181&lt;&gt;"**",B181&amp;"*"&amp;C181&amp;"*"&amp;D181,"")</f>
        <v>hist*s2*Med.7</v>
      </c>
      <c r="B181" s="1" t="str">
        <f aca="false">IF(output_calendarjson!B181&lt;&gt;"",output_calendarjson!B181,"")</f>
        <v>hist</v>
      </c>
      <c r="C181" s="1" t="str">
        <f aca="false">IF(output_calendarjson!C181&lt;&gt;"",output_calendarjson!C181,"")</f>
        <v>s2</v>
      </c>
      <c r="D181" s="1" t="str">
        <f aca="false">IF(output_calendarjson!D181&lt;&gt;"",output_calendarjson!D181,"")</f>
        <v>Med.7</v>
      </c>
      <c r="E181" s="1" t="n">
        <f aca="false">IF(output_calendarjson!E181&lt;&gt;"",output_calendarjson!E181,"")</f>
        <v>5013</v>
      </c>
      <c r="F181" s="1" t="str">
        <f aca="false">IF(output_calendarjson!F181&lt;&gt;"",output_calendarjson!F181,"")</f>
        <v>HI02Y080</v>
      </c>
      <c r="G181" s="1" t="str">
        <f aca="false">IF(output_calendarjson!G181&lt;&gt;"",output_calendarjson!G181,"")</f>
        <v/>
      </c>
      <c r="H181" s="1" t="str">
        <f aca="false">IF(output_calendarjson!H181&lt;&gt;"",output_calendarjson!H181,"")</f>
        <v>['licence']</v>
      </c>
    </row>
    <row r="182" customFormat="false" ht="12.8" hidden="false" customHeight="false" outlineLevel="0" collapsed="false">
      <c r="A182" s="1" t="str">
        <f aca="false">IF(B182&amp;"*"&amp;C182&amp;"*"&amp;D182&lt;&gt;"**",B182&amp;"*"&amp;C182&amp;"*"&amp;D182,"")</f>
        <v>hist*s3*Cont2.1</v>
      </c>
      <c r="B182" s="1" t="str">
        <f aca="false">IF(output_calendarjson!B182&lt;&gt;"",output_calendarjson!B182,"")</f>
        <v>hist</v>
      </c>
      <c r="C182" s="1" t="str">
        <f aca="false">IF(output_calendarjson!C182&lt;&gt;"",output_calendarjson!C182,"")</f>
        <v>s3</v>
      </c>
      <c r="D182" s="1" t="str">
        <f aca="false">IF(output_calendarjson!D182&lt;&gt;"",output_calendarjson!D182,"")</f>
        <v>Cont2.1</v>
      </c>
      <c r="E182" s="1" t="n">
        <f aca="false">IF(output_calendarjson!E182&lt;&gt;"",output_calendarjson!E182,"")</f>
        <v>5038</v>
      </c>
      <c r="F182" s="1" t="str">
        <f aca="false">IF(output_calendarjson!F182&lt;&gt;"",output_calendarjson!F182,"")</f>
        <v>L2HIST HI03Y030</v>
      </c>
      <c r="G182" s="1" t="str">
        <f aca="false">IF(output_calendarjson!G182&lt;&gt;"",output_calendarjson!G182,"")</f>
        <v/>
      </c>
      <c r="H182" s="1" t="str">
        <f aca="false">IF(output_calendarjson!H182&lt;&gt;"",output_calendarjson!H182,"")</f>
        <v>['licence']</v>
      </c>
    </row>
    <row r="183" customFormat="false" ht="12.8" hidden="false" customHeight="false" outlineLevel="0" collapsed="false">
      <c r="A183" s="1" t="str">
        <f aca="false">IF(B183&amp;"*"&amp;C183&amp;"*"&amp;D183&lt;&gt;"**",B183&amp;"*"&amp;C183&amp;"*"&amp;D183,"")</f>
        <v>hist*s3*Cont2.2</v>
      </c>
      <c r="B183" s="1" t="str">
        <f aca="false">IF(output_calendarjson!B183&lt;&gt;"",output_calendarjson!B183,"")</f>
        <v>hist</v>
      </c>
      <c r="C183" s="1" t="str">
        <f aca="false">IF(output_calendarjson!C183&lt;&gt;"",output_calendarjson!C183,"")</f>
        <v>s3</v>
      </c>
      <c r="D183" s="1" t="str">
        <f aca="false">IF(output_calendarjson!D183&lt;&gt;"",output_calendarjson!D183,"")</f>
        <v>Cont2.2</v>
      </c>
      <c r="E183" s="1" t="n">
        <f aca="false">IF(output_calendarjson!E183&lt;&gt;"",output_calendarjson!E183,"")</f>
        <v>5039</v>
      </c>
      <c r="F183" s="1" t="str">
        <f aca="false">IF(output_calendarjson!F183&lt;&gt;"",output_calendarjson!F183,"")</f>
        <v>L2HIST HI03Y030</v>
      </c>
      <c r="G183" s="1" t="str">
        <f aca="false">IF(output_calendarjson!G183&lt;&gt;"",output_calendarjson!G183,"")</f>
        <v/>
      </c>
      <c r="H183" s="1" t="str">
        <f aca="false">IF(output_calendarjson!H183&lt;&gt;"",output_calendarjson!H183,"")</f>
        <v>['licence']</v>
      </c>
    </row>
    <row r="184" customFormat="false" ht="12.8" hidden="false" customHeight="false" outlineLevel="0" collapsed="false">
      <c r="A184" s="1" t="str">
        <f aca="false">IF(B184&amp;"*"&amp;C184&amp;"*"&amp;D184&lt;&gt;"**",B184&amp;"*"&amp;C184&amp;"*"&amp;D184,"")</f>
        <v>hist*s3*Cont2.3</v>
      </c>
      <c r="B184" s="1" t="str">
        <f aca="false">IF(output_calendarjson!B184&lt;&gt;"",output_calendarjson!B184,"")</f>
        <v>hist</v>
      </c>
      <c r="C184" s="1" t="str">
        <f aca="false">IF(output_calendarjson!C184&lt;&gt;"",output_calendarjson!C184,"")</f>
        <v>s3</v>
      </c>
      <c r="D184" s="1" t="str">
        <f aca="false">IF(output_calendarjson!D184&lt;&gt;"",output_calendarjson!D184,"")</f>
        <v>Cont2.3</v>
      </c>
      <c r="E184" s="1" t="n">
        <f aca="false">IF(output_calendarjson!E184&lt;&gt;"",output_calendarjson!E184,"")</f>
        <v>5040</v>
      </c>
      <c r="F184" s="1" t="str">
        <f aca="false">IF(output_calendarjson!F184&lt;&gt;"",output_calendarjson!F184,"")</f>
        <v>L2HIST HI03Y030</v>
      </c>
      <c r="G184" s="1" t="str">
        <f aca="false">IF(output_calendarjson!G184&lt;&gt;"",output_calendarjson!G184,"")</f>
        <v/>
      </c>
      <c r="H184" s="1" t="str">
        <f aca="false">IF(output_calendarjson!H184&lt;&gt;"",output_calendarjson!H184,"")</f>
        <v>['licence']</v>
      </c>
    </row>
    <row r="185" customFormat="false" ht="12.8" hidden="false" customHeight="false" outlineLevel="0" collapsed="false">
      <c r="A185" s="1" t="str">
        <f aca="false">IF(B185&amp;"*"&amp;C185&amp;"*"&amp;D185&lt;&gt;"**",B185&amp;"*"&amp;C185&amp;"*"&amp;D185,"")</f>
        <v>hist*s3*Cont2.4</v>
      </c>
      <c r="B185" s="1" t="str">
        <f aca="false">IF(output_calendarjson!B185&lt;&gt;"",output_calendarjson!B185,"")</f>
        <v>hist</v>
      </c>
      <c r="C185" s="1" t="str">
        <f aca="false">IF(output_calendarjson!C185&lt;&gt;"",output_calendarjson!C185,"")</f>
        <v>s3</v>
      </c>
      <c r="D185" s="1" t="str">
        <f aca="false">IF(output_calendarjson!D185&lt;&gt;"",output_calendarjson!D185,"")</f>
        <v>Cont2.4</v>
      </c>
      <c r="E185" s="1" t="n">
        <f aca="false">IF(output_calendarjson!E185&lt;&gt;"",output_calendarjson!E185,"")</f>
        <v>5041</v>
      </c>
      <c r="F185" s="1" t="str">
        <f aca="false">IF(output_calendarjson!F185&lt;&gt;"",output_calendarjson!F185,"")</f>
        <v>L2HIST HI03Y030</v>
      </c>
      <c r="G185" s="1" t="str">
        <f aca="false">IF(output_calendarjson!G185&lt;&gt;"",output_calendarjson!G185,"")</f>
        <v/>
      </c>
      <c r="H185" s="1" t="str">
        <f aca="false">IF(output_calendarjson!H185&lt;&gt;"",output_calendarjson!H185,"")</f>
        <v>['licence']</v>
      </c>
    </row>
    <row r="186" customFormat="false" ht="12.8" hidden="false" customHeight="false" outlineLevel="0" collapsed="false">
      <c r="A186" s="1" t="str">
        <f aca="false">IF(B186&amp;"*"&amp;C186&amp;"*"&amp;D186&lt;&gt;"**",B186&amp;"*"&amp;C186&amp;"*"&amp;D186,"")</f>
        <v>hist*s3*Cont2.5</v>
      </c>
      <c r="B186" s="1" t="str">
        <f aca="false">IF(output_calendarjson!B186&lt;&gt;"",output_calendarjson!B186,"")</f>
        <v>hist</v>
      </c>
      <c r="C186" s="1" t="str">
        <f aca="false">IF(output_calendarjson!C186&lt;&gt;"",output_calendarjson!C186,"")</f>
        <v>s3</v>
      </c>
      <c r="D186" s="1" t="str">
        <f aca="false">IF(output_calendarjson!D186&lt;&gt;"",output_calendarjson!D186,"")</f>
        <v>Cont2.5</v>
      </c>
      <c r="E186" s="1" t="n">
        <f aca="false">IF(output_calendarjson!E186&lt;&gt;"",output_calendarjson!E186,"")</f>
        <v>5042</v>
      </c>
      <c r="F186" s="1" t="str">
        <f aca="false">IF(output_calendarjson!F186&lt;&gt;"",output_calendarjson!F186,"")</f>
        <v>L2HIST HI03Y030</v>
      </c>
      <c r="G186" s="1" t="str">
        <f aca="false">IF(output_calendarjson!G186&lt;&gt;"",output_calendarjson!G186,"")</f>
        <v/>
      </c>
      <c r="H186" s="1" t="str">
        <f aca="false">IF(output_calendarjson!H186&lt;&gt;"",output_calendarjson!H186,"")</f>
        <v>['licence']</v>
      </c>
    </row>
    <row r="187" customFormat="false" ht="12.8" hidden="false" customHeight="false" outlineLevel="0" collapsed="false">
      <c r="A187" s="1" t="str">
        <f aca="false">IF(B187&amp;"*"&amp;C187&amp;"*"&amp;D187&lt;&gt;"**",B187&amp;"*"&amp;C187&amp;"*"&amp;D187,"")</f>
        <v>hist*s3*Cont2.6</v>
      </c>
      <c r="B187" s="1" t="str">
        <f aca="false">IF(output_calendarjson!B187&lt;&gt;"",output_calendarjson!B187,"")</f>
        <v>hist</v>
      </c>
      <c r="C187" s="1" t="str">
        <f aca="false">IF(output_calendarjson!C187&lt;&gt;"",output_calendarjson!C187,"")</f>
        <v>s3</v>
      </c>
      <c r="D187" s="1" t="str">
        <f aca="false">IF(output_calendarjson!D187&lt;&gt;"",output_calendarjson!D187,"")</f>
        <v>Cont2.6</v>
      </c>
      <c r="E187" s="1" t="n">
        <f aca="false">IF(output_calendarjson!E187&lt;&gt;"",output_calendarjson!E187,"")</f>
        <v>5043</v>
      </c>
      <c r="F187" s="1" t="str">
        <f aca="false">IF(output_calendarjson!F187&lt;&gt;"",output_calendarjson!F187,"")</f>
        <v>L2HIST HI03Y030</v>
      </c>
      <c r="G187" s="1" t="str">
        <f aca="false">IF(output_calendarjson!G187&lt;&gt;"",output_calendarjson!G187,"")</f>
        <v/>
      </c>
      <c r="H187" s="1" t="str">
        <f aca="false">IF(output_calendarjson!H187&lt;&gt;"",output_calendarjson!H187,"")</f>
        <v>['licence']</v>
      </c>
    </row>
    <row r="188" customFormat="false" ht="12.8" hidden="false" customHeight="false" outlineLevel="0" collapsed="false">
      <c r="A188" s="1" t="str">
        <f aca="false">IF(B188&amp;"*"&amp;C188&amp;"*"&amp;D188&lt;&gt;"**",B188&amp;"*"&amp;C188&amp;"*"&amp;D188,"")</f>
        <v>hist*s3*Genre.1</v>
      </c>
      <c r="B188" s="1" t="str">
        <f aca="false">IF(output_calendarjson!B188&lt;&gt;"",output_calendarjson!B188,"")</f>
        <v>hist</v>
      </c>
      <c r="C188" s="1" t="str">
        <f aca="false">IF(output_calendarjson!C188&lt;&gt;"",output_calendarjson!C188,"")</f>
        <v>s3</v>
      </c>
      <c r="D188" s="1" t="str">
        <f aca="false">IF(output_calendarjson!D188&lt;&gt;"",output_calendarjson!D188,"")</f>
        <v>Genre.1</v>
      </c>
      <c r="E188" s="1" t="n">
        <f aca="false">IF(output_calendarjson!E188&lt;&gt;"",output_calendarjson!E188,"")</f>
        <v>5044</v>
      </c>
      <c r="F188" s="1" t="str">
        <f aca="false">IF(output_calendarjson!F188&lt;&gt;"",output_calendarjson!F188,"")</f>
        <v>L2HIST HI03Y040</v>
      </c>
      <c r="G188" s="1" t="str">
        <f aca="false">IF(output_calendarjson!G188&lt;&gt;"",output_calendarjson!G188,"")</f>
        <v/>
      </c>
      <c r="H188" s="1" t="str">
        <f aca="false">IF(output_calendarjson!H188&lt;&gt;"",output_calendarjson!H188,"")</f>
        <v>['licence']</v>
      </c>
    </row>
    <row r="189" customFormat="false" ht="12.8" hidden="false" customHeight="false" outlineLevel="0" collapsed="false">
      <c r="A189" s="1" t="str">
        <f aca="false">IF(B189&amp;"*"&amp;C189&amp;"*"&amp;D189&lt;&gt;"**",B189&amp;"*"&amp;C189&amp;"*"&amp;D189,"")</f>
        <v>hist*s3*Genre.2</v>
      </c>
      <c r="B189" s="1" t="str">
        <f aca="false">IF(output_calendarjson!B189&lt;&gt;"",output_calendarjson!B189,"")</f>
        <v>hist</v>
      </c>
      <c r="C189" s="1" t="str">
        <f aca="false">IF(output_calendarjson!C189&lt;&gt;"",output_calendarjson!C189,"")</f>
        <v>s3</v>
      </c>
      <c r="D189" s="1" t="str">
        <f aca="false">IF(output_calendarjson!D189&lt;&gt;"",output_calendarjson!D189,"")</f>
        <v>Genre.2</v>
      </c>
      <c r="E189" s="1" t="n">
        <f aca="false">IF(output_calendarjson!E189&lt;&gt;"",output_calendarjson!E189,"")</f>
        <v>5045</v>
      </c>
      <c r="F189" s="1" t="str">
        <f aca="false">IF(output_calendarjson!F189&lt;&gt;"",output_calendarjson!F189,"")</f>
        <v>L2HIST HI03Y040</v>
      </c>
      <c r="G189" s="1" t="str">
        <f aca="false">IF(output_calendarjson!G189&lt;&gt;"",output_calendarjson!G189,"")</f>
        <v/>
      </c>
      <c r="H189" s="1" t="str">
        <f aca="false">IF(output_calendarjson!H189&lt;&gt;"",output_calendarjson!H189,"")</f>
        <v>['licence']</v>
      </c>
    </row>
    <row r="190" customFormat="false" ht="12.8" hidden="false" customHeight="false" outlineLevel="0" collapsed="false">
      <c r="A190" s="1" t="str">
        <f aca="false">IF(B190&amp;"*"&amp;C190&amp;"*"&amp;D190&lt;&gt;"**",B190&amp;"*"&amp;C190&amp;"*"&amp;D190,"")</f>
        <v>hist*s3*Genre.3</v>
      </c>
      <c r="B190" s="1" t="str">
        <f aca="false">IF(output_calendarjson!B190&lt;&gt;"",output_calendarjson!B190,"")</f>
        <v>hist</v>
      </c>
      <c r="C190" s="1" t="str">
        <f aca="false">IF(output_calendarjson!C190&lt;&gt;"",output_calendarjson!C190,"")</f>
        <v>s3</v>
      </c>
      <c r="D190" s="1" t="str">
        <f aca="false">IF(output_calendarjson!D190&lt;&gt;"",output_calendarjson!D190,"")</f>
        <v>Genre.3</v>
      </c>
      <c r="E190" s="1" t="n">
        <f aca="false">IF(output_calendarjson!E190&lt;&gt;"",output_calendarjson!E190,"")</f>
        <v>5046</v>
      </c>
      <c r="F190" s="1" t="str">
        <f aca="false">IF(output_calendarjson!F190&lt;&gt;"",output_calendarjson!F190,"")</f>
        <v>L2HIST HI03Y040</v>
      </c>
      <c r="G190" s="1" t="str">
        <f aca="false">IF(output_calendarjson!G190&lt;&gt;"",output_calendarjson!G190,"")</f>
        <v/>
      </c>
      <c r="H190" s="1" t="str">
        <f aca="false">IF(output_calendarjson!H190&lt;&gt;"",output_calendarjson!H190,"")</f>
        <v>['licence']</v>
      </c>
    </row>
    <row r="191" customFormat="false" ht="12.8" hidden="false" customHeight="false" outlineLevel="0" collapsed="false">
      <c r="A191" s="1" t="str">
        <f aca="false">IF(B191&amp;"*"&amp;C191&amp;"*"&amp;D191&lt;&gt;"**",B191&amp;"*"&amp;C191&amp;"*"&amp;D191,"")</f>
        <v>hist*s3*Genre.4</v>
      </c>
      <c r="B191" s="1" t="str">
        <f aca="false">IF(output_calendarjson!B191&lt;&gt;"",output_calendarjson!B191,"")</f>
        <v>hist</v>
      </c>
      <c r="C191" s="1" t="str">
        <f aca="false">IF(output_calendarjson!C191&lt;&gt;"",output_calendarjson!C191,"")</f>
        <v>s3</v>
      </c>
      <c r="D191" s="1" t="str">
        <f aca="false">IF(output_calendarjson!D191&lt;&gt;"",output_calendarjson!D191,"")</f>
        <v>Genre.4</v>
      </c>
      <c r="E191" s="1" t="n">
        <f aca="false">IF(output_calendarjson!E191&lt;&gt;"",output_calendarjson!E191,"")</f>
        <v>5047</v>
      </c>
      <c r="F191" s="1" t="str">
        <f aca="false">IF(output_calendarjson!F191&lt;&gt;"",output_calendarjson!F191,"")</f>
        <v>L2HIST HI03Y040</v>
      </c>
      <c r="G191" s="1" t="str">
        <f aca="false">IF(output_calendarjson!G191&lt;&gt;"",output_calendarjson!G191,"")</f>
        <v/>
      </c>
      <c r="H191" s="1" t="str">
        <f aca="false">IF(output_calendarjson!H191&lt;&gt;"",output_calendarjson!H191,"")</f>
        <v>['licence']</v>
      </c>
    </row>
    <row r="192" customFormat="false" ht="12.8" hidden="false" customHeight="false" outlineLevel="0" collapsed="false">
      <c r="A192" s="1" t="str">
        <f aca="false">IF(B192&amp;"*"&amp;C192&amp;"*"&amp;D192&lt;&gt;"**",B192&amp;"*"&amp;C192&amp;"*"&amp;D192,"")</f>
        <v>hist*s3*Genre.5</v>
      </c>
      <c r="B192" s="1" t="str">
        <f aca="false">IF(output_calendarjson!B192&lt;&gt;"",output_calendarjson!B192,"")</f>
        <v>hist</v>
      </c>
      <c r="C192" s="1" t="str">
        <f aca="false">IF(output_calendarjson!C192&lt;&gt;"",output_calendarjson!C192,"")</f>
        <v>s3</v>
      </c>
      <c r="D192" s="1" t="str">
        <f aca="false">IF(output_calendarjson!D192&lt;&gt;"",output_calendarjson!D192,"")</f>
        <v>Genre.5</v>
      </c>
      <c r="E192" s="1" t="n">
        <f aca="false">IF(output_calendarjson!E192&lt;&gt;"",output_calendarjson!E192,"")</f>
        <v>5048</v>
      </c>
      <c r="F192" s="1" t="str">
        <f aca="false">IF(output_calendarjson!F192&lt;&gt;"",output_calendarjson!F192,"")</f>
        <v>L2HIST HI03Y040</v>
      </c>
      <c r="G192" s="1" t="str">
        <f aca="false">IF(output_calendarjson!G192&lt;&gt;"",output_calendarjson!G192,"")</f>
        <v/>
      </c>
      <c r="H192" s="1" t="str">
        <f aca="false">IF(output_calendarjson!H192&lt;&gt;"",output_calendarjson!H192,"")</f>
        <v>['licence']</v>
      </c>
    </row>
    <row r="193" customFormat="false" ht="12.8" hidden="false" customHeight="false" outlineLevel="0" collapsed="false">
      <c r="A193" s="1" t="str">
        <f aca="false">IF(B193&amp;"*"&amp;C193&amp;"*"&amp;D193&lt;&gt;"**",B193&amp;"*"&amp;C193&amp;"*"&amp;D193,"")</f>
        <v>hist*s3*Genre.6</v>
      </c>
      <c r="B193" s="1" t="str">
        <f aca="false">IF(output_calendarjson!B193&lt;&gt;"",output_calendarjson!B193,"")</f>
        <v>hist</v>
      </c>
      <c r="C193" s="1" t="str">
        <f aca="false">IF(output_calendarjson!C193&lt;&gt;"",output_calendarjson!C193,"")</f>
        <v>s3</v>
      </c>
      <c r="D193" s="1" t="str">
        <f aca="false">IF(output_calendarjson!D193&lt;&gt;"",output_calendarjson!D193,"")</f>
        <v>Genre.6</v>
      </c>
      <c r="E193" s="1" t="n">
        <f aca="false">IF(output_calendarjson!E193&lt;&gt;"",output_calendarjson!E193,"")</f>
        <v>5049</v>
      </c>
      <c r="F193" s="1" t="str">
        <f aca="false">IF(output_calendarjson!F193&lt;&gt;"",output_calendarjson!F193,"")</f>
        <v>L2HIST HI03Y040</v>
      </c>
      <c r="G193" s="1" t="str">
        <f aca="false">IF(output_calendarjson!G193&lt;&gt;"",output_calendarjson!G193,"")</f>
        <v/>
      </c>
      <c r="H193" s="1" t="str">
        <f aca="false">IF(output_calendarjson!H193&lt;&gt;"",output_calendarjson!H193,"")</f>
        <v>['licence']</v>
      </c>
    </row>
    <row r="194" customFormat="false" ht="12.8" hidden="false" customHeight="false" outlineLevel="0" collapsed="false">
      <c r="A194" s="1" t="str">
        <f aca="false">IF(B194&amp;"*"&amp;C194&amp;"*"&amp;D194&lt;&gt;"**",B194&amp;"*"&amp;C194&amp;"*"&amp;D194,"")</f>
        <v>hist*s3*MIASHS</v>
      </c>
      <c r="B194" s="1" t="str">
        <f aca="false">IF(output_calendarjson!B194&lt;&gt;"",output_calendarjson!B194,"")</f>
        <v>hist</v>
      </c>
      <c r="C194" s="1" t="str">
        <f aca="false">IF(output_calendarjson!C194&lt;&gt;"",output_calendarjson!C194,"")</f>
        <v>s3</v>
      </c>
      <c r="D194" s="1" t="str">
        <f aca="false">IF(output_calendarjson!D194&lt;&gt;"",output_calendarjson!D194,"")</f>
        <v>MIASHS</v>
      </c>
      <c r="E194" s="1" t="n">
        <f aca="false">IF(output_calendarjson!E194&lt;&gt;"",output_calendarjson!E194,"")</f>
        <v>6601</v>
      </c>
      <c r="F194" s="1" t="str">
        <f aca="false">IF(output_calendarjson!F194&lt;&gt;"",output_calendarjson!F194,"")</f>
        <v>MiashsHisto</v>
      </c>
      <c r="G194" s="1" t="str">
        <f aca="false">IF(output_calendarjson!G194&lt;&gt;"",output_calendarjson!G194,"")</f>
        <v/>
      </c>
      <c r="H194" s="1" t="str">
        <f aca="false">IF(output_calendarjson!H194&lt;&gt;"",output_calendarjson!H194,"")</f>
        <v>['licence']</v>
      </c>
    </row>
    <row r="195" customFormat="false" ht="12.8" hidden="false" customHeight="false" outlineLevel="0" collapsed="false">
      <c r="A195" s="1" t="str">
        <f aca="false">IF(B195&amp;"*"&amp;C195&amp;"*"&amp;D195&lt;&gt;"**",B195&amp;"*"&amp;C195&amp;"*"&amp;D195,"")</f>
        <v>hist*s3*Med2.1</v>
      </c>
      <c r="B195" s="1" t="str">
        <f aca="false">IF(output_calendarjson!B195&lt;&gt;"",output_calendarjson!B195,"")</f>
        <v>hist</v>
      </c>
      <c r="C195" s="1" t="str">
        <f aca="false">IF(output_calendarjson!C195&lt;&gt;"",output_calendarjson!C195,"")</f>
        <v>s3</v>
      </c>
      <c r="D195" s="1" t="str">
        <f aca="false">IF(output_calendarjson!D195&lt;&gt;"",output_calendarjson!D195,"")</f>
        <v>Med2.1</v>
      </c>
      <c r="E195" s="1" t="n">
        <f aca="false">IF(output_calendarjson!E195&lt;&gt;"",output_calendarjson!E195,"")</f>
        <v>5026</v>
      </c>
      <c r="F195" s="1" t="str">
        <f aca="false">IF(output_calendarjson!F195&lt;&gt;"",output_calendarjson!F195,"")</f>
        <v>L2HIST HI03Y010</v>
      </c>
      <c r="G195" s="1" t="str">
        <f aca="false">IF(output_calendarjson!G195&lt;&gt;"",output_calendarjson!G195,"")</f>
        <v/>
      </c>
      <c r="H195" s="1" t="str">
        <f aca="false">IF(output_calendarjson!H195&lt;&gt;"",output_calendarjson!H195,"")</f>
        <v>['licence']</v>
      </c>
    </row>
    <row r="196" customFormat="false" ht="12.8" hidden="false" customHeight="false" outlineLevel="0" collapsed="false">
      <c r="A196" s="1" t="str">
        <f aca="false">IF(B196&amp;"*"&amp;C196&amp;"*"&amp;D196&lt;&gt;"**",B196&amp;"*"&amp;C196&amp;"*"&amp;D196,"")</f>
        <v>hist*s3*Med2.2</v>
      </c>
      <c r="B196" s="1" t="str">
        <f aca="false">IF(output_calendarjson!B196&lt;&gt;"",output_calendarjson!B196,"")</f>
        <v>hist</v>
      </c>
      <c r="C196" s="1" t="str">
        <f aca="false">IF(output_calendarjson!C196&lt;&gt;"",output_calendarjson!C196,"")</f>
        <v>s3</v>
      </c>
      <c r="D196" s="1" t="str">
        <f aca="false">IF(output_calendarjson!D196&lt;&gt;"",output_calendarjson!D196,"")</f>
        <v>Med2.2</v>
      </c>
      <c r="E196" s="1" t="n">
        <f aca="false">IF(output_calendarjson!E196&lt;&gt;"",output_calendarjson!E196,"")</f>
        <v>5027</v>
      </c>
      <c r="F196" s="1" t="str">
        <f aca="false">IF(output_calendarjson!F196&lt;&gt;"",output_calendarjson!F196,"")</f>
        <v>L2HIST HI03Y010</v>
      </c>
      <c r="G196" s="1" t="str">
        <f aca="false">IF(output_calendarjson!G196&lt;&gt;"",output_calendarjson!G196,"")</f>
        <v/>
      </c>
      <c r="H196" s="1" t="str">
        <f aca="false">IF(output_calendarjson!H196&lt;&gt;"",output_calendarjson!H196,"")</f>
        <v>['licence']</v>
      </c>
    </row>
    <row r="197" customFormat="false" ht="12.8" hidden="false" customHeight="false" outlineLevel="0" collapsed="false">
      <c r="A197" s="1" t="str">
        <f aca="false">IF(B197&amp;"*"&amp;C197&amp;"*"&amp;D197&lt;&gt;"**",B197&amp;"*"&amp;C197&amp;"*"&amp;D197,"")</f>
        <v>hist*s3*Med2.3</v>
      </c>
      <c r="B197" s="1" t="str">
        <f aca="false">IF(output_calendarjson!B197&lt;&gt;"",output_calendarjson!B197,"")</f>
        <v>hist</v>
      </c>
      <c r="C197" s="1" t="str">
        <f aca="false">IF(output_calendarjson!C197&lt;&gt;"",output_calendarjson!C197,"")</f>
        <v>s3</v>
      </c>
      <c r="D197" s="1" t="str">
        <f aca="false">IF(output_calendarjson!D197&lt;&gt;"",output_calendarjson!D197,"")</f>
        <v>Med2.3</v>
      </c>
      <c r="E197" s="1" t="n">
        <f aca="false">IF(output_calendarjson!E197&lt;&gt;"",output_calendarjson!E197,"")</f>
        <v>5028</v>
      </c>
      <c r="F197" s="1" t="str">
        <f aca="false">IF(output_calendarjson!F197&lt;&gt;"",output_calendarjson!F197,"")</f>
        <v>L2HIST HI03Y010</v>
      </c>
      <c r="G197" s="1" t="str">
        <f aca="false">IF(output_calendarjson!G197&lt;&gt;"",output_calendarjson!G197,"")</f>
        <v/>
      </c>
      <c r="H197" s="1" t="str">
        <f aca="false">IF(output_calendarjson!H197&lt;&gt;"",output_calendarjson!H197,"")</f>
        <v>['licence']</v>
      </c>
    </row>
    <row r="198" customFormat="false" ht="12.8" hidden="false" customHeight="false" outlineLevel="0" collapsed="false">
      <c r="A198" s="1" t="str">
        <f aca="false">IF(B198&amp;"*"&amp;C198&amp;"*"&amp;D198&lt;&gt;"**",B198&amp;"*"&amp;C198&amp;"*"&amp;D198,"")</f>
        <v>hist*s3*Med2.4</v>
      </c>
      <c r="B198" s="1" t="str">
        <f aca="false">IF(output_calendarjson!B198&lt;&gt;"",output_calendarjson!B198,"")</f>
        <v>hist</v>
      </c>
      <c r="C198" s="1" t="str">
        <f aca="false">IF(output_calendarjson!C198&lt;&gt;"",output_calendarjson!C198,"")</f>
        <v>s3</v>
      </c>
      <c r="D198" s="1" t="str">
        <f aca="false">IF(output_calendarjson!D198&lt;&gt;"",output_calendarjson!D198,"")</f>
        <v>Med2.4</v>
      </c>
      <c r="E198" s="1" t="n">
        <f aca="false">IF(output_calendarjson!E198&lt;&gt;"",output_calendarjson!E198,"")</f>
        <v>5029</v>
      </c>
      <c r="F198" s="1" t="str">
        <f aca="false">IF(output_calendarjson!F198&lt;&gt;"",output_calendarjson!F198,"")</f>
        <v>L2HIST HI03Y010</v>
      </c>
      <c r="G198" s="1" t="str">
        <f aca="false">IF(output_calendarjson!G198&lt;&gt;"",output_calendarjson!G198,"")</f>
        <v/>
      </c>
      <c r="H198" s="1" t="str">
        <f aca="false">IF(output_calendarjson!H198&lt;&gt;"",output_calendarjson!H198,"")</f>
        <v>['licence']</v>
      </c>
    </row>
    <row r="199" customFormat="false" ht="12.8" hidden="false" customHeight="false" outlineLevel="0" collapsed="false">
      <c r="A199" s="1" t="str">
        <f aca="false">IF(B199&amp;"*"&amp;C199&amp;"*"&amp;D199&lt;&gt;"**",B199&amp;"*"&amp;C199&amp;"*"&amp;D199,"")</f>
        <v>hist*s3*Med2.5</v>
      </c>
      <c r="B199" s="1" t="str">
        <f aca="false">IF(output_calendarjson!B199&lt;&gt;"",output_calendarjson!B199,"")</f>
        <v>hist</v>
      </c>
      <c r="C199" s="1" t="str">
        <f aca="false">IF(output_calendarjson!C199&lt;&gt;"",output_calendarjson!C199,"")</f>
        <v>s3</v>
      </c>
      <c r="D199" s="1" t="str">
        <f aca="false">IF(output_calendarjson!D199&lt;&gt;"",output_calendarjson!D199,"")</f>
        <v>Med2.5</v>
      </c>
      <c r="E199" s="1" t="n">
        <f aca="false">IF(output_calendarjson!E199&lt;&gt;"",output_calendarjson!E199,"")</f>
        <v>5030</v>
      </c>
      <c r="F199" s="1" t="str">
        <f aca="false">IF(output_calendarjson!F199&lt;&gt;"",output_calendarjson!F199,"")</f>
        <v>L2HIST HI03Y010</v>
      </c>
      <c r="G199" s="1" t="str">
        <f aca="false">IF(output_calendarjson!G199&lt;&gt;"",output_calendarjson!G199,"")</f>
        <v/>
      </c>
      <c r="H199" s="1" t="str">
        <f aca="false">IF(output_calendarjson!H199&lt;&gt;"",output_calendarjson!H199,"")</f>
        <v>['licence']</v>
      </c>
    </row>
    <row r="200" customFormat="false" ht="12.8" hidden="false" customHeight="false" outlineLevel="0" collapsed="false">
      <c r="A200" s="1" t="str">
        <f aca="false">IF(B200&amp;"*"&amp;C200&amp;"*"&amp;D200&lt;&gt;"**",B200&amp;"*"&amp;C200&amp;"*"&amp;D200,"")</f>
        <v>hist*s3*Med2.6</v>
      </c>
      <c r="B200" s="1" t="str">
        <f aca="false">IF(output_calendarjson!B200&lt;&gt;"",output_calendarjson!B200,"")</f>
        <v>hist</v>
      </c>
      <c r="C200" s="1" t="str">
        <f aca="false">IF(output_calendarjson!C200&lt;&gt;"",output_calendarjson!C200,"")</f>
        <v>s3</v>
      </c>
      <c r="D200" s="1" t="str">
        <f aca="false">IF(output_calendarjson!D200&lt;&gt;"",output_calendarjson!D200,"")</f>
        <v>Med2.6</v>
      </c>
      <c r="E200" s="1" t="n">
        <f aca="false">IF(output_calendarjson!E200&lt;&gt;"",output_calendarjson!E200,"")</f>
        <v>5031</v>
      </c>
      <c r="F200" s="1" t="str">
        <f aca="false">IF(output_calendarjson!F200&lt;&gt;"",output_calendarjson!F200,"")</f>
        <v>L2HIST HI03Y010</v>
      </c>
      <c r="G200" s="1" t="str">
        <f aca="false">IF(output_calendarjson!G200&lt;&gt;"",output_calendarjson!G200,"")</f>
        <v/>
      </c>
      <c r="H200" s="1" t="str">
        <f aca="false">IF(output_calendarjson!H200&lt;&gt;"",output_calendarjson!H200,"")</f>
        <v>['licence']</v>
      </c>
    </row>
    <row r="201" customFormat="false" ht="12.8" hidden="false" customHeight="false" outlineLevel="0" collapsed="false">
      <c r="A201" s="1" t="str">
        <f aca="false">IF(B201&amp;"*"&amp;C201&amp;"*"&amp;D201&lt;&gt;"**",B201&amp;"*"&amp;C201&amp;"*"&amp;D201,"")</f>
        <v>hist*s3*Mod2.1</v>
      </c>
      <c r="B201" s="1" t="str">
        <f aca="false">IF(output_calendarjson!B201&lt;&gt;"",output_calendarjson!B201,"")</f>
        <v>hist</v>
      </c>
      <c r="C201" s="1" t="str">
        <f aca="false">IF(output_calendarjson!C201&lt;&gt;"",output_calendarjson!C201,"")</f>
        <v>s3</v>
      </c>
      <c r="D201" s="1" t="str">
        <f aca="false">IF(output_calendarjson!D201&lt;&gt;"",output_calendarjson!D201,"")</f>
        <v>Mod2.1</v>
      </c>
      <c r="E201" s="1" t="n">
        <f aca="false">IF(output_calendarjson!E201&lt;&gt;"",output_calendarjson!E201,"")</f>
        <v>5032</v>
      </c>
      <c r="F201" s="1" t="str">
        <f aca="false">IF(output_calendarjson!F201&lt;&gt;"",output_calendarjson!F201,"")</f>
        <v>L2HIST HI03Y020</v>
      </c>
      <c r="G201" s="1" t="str">
        <f aca="false">IF(output_calendarjson!G201&lt;&gt;"",output_calendarjson!G201,"")</f>
        <v/>
      </c>
      <c r="H201" s="1" t="str">
        <f aca="false">IF(output_calendarjson!H201&lt;&gt;"",output_calendarjson!H201,"")</f>
        <v>['licence']</v>
      </c>
    </row>
    <row r="202" customFormat="false" ht="12.8" hidden="false" customHeight="false" outlineLevel="0" collapsed="false">
      <c r="A202" s="1" t="str">
        <f aca="false">IF(B202&amp;"*"&amp;C202&amp;"*"&amp;D202&lt;&gt;"**",B202&amp;"*"&amp;C202&amp;"*"&amp;D202,"")</f>
        <v>hist*s3*Mod2.2</v>
      </c>
      <c r="B202" s="1" t="str">
        <f aca="false">IF(output_calendarjson!B202&lt;&gt;"",output_calendarjson!B202,"")</f>
        <v>hist</v>
      </c>
      <c r="C202" s="1" t="str">
        <f aca="false">IF(output_calendarjson!C202&lt;&gt;"",output_calendarjson!C202,"")</f>
        <v>s3</v>
      </c>
      <c r="D202" s="1" t="str">
        <f aca="false">IF(output_calendarjson!D202&lt;&gt;"",output_calendarjson!D202,"")</f>
        <v>Mod2.2</v>
      </c>
      <c r="E202" s="1" t="n">
        <f aca="false">IF(output_calendarjson!E202&lt;&gt;"",output_calendarjson!E202,"")</f>
        <v>5033</v>
      </c>
      <c r="F202" s="1" t="str">
        <f aca="false">IF(output_calendarjson!F202&lt;&gt;"",output_calendarjson!F202,"")</f>
        <v>L2HIST HI03Y020</v>
      </c>
      <c r="G202" s="1" t="str">
        <f aca="false">IF(output_calendarjson!G202&lt;&gt;"",output_calendarjson!G202,"")</f>
        <v/>
      </c>
      <c r="H202" s="1" t="str">
        <f aca="false">IF(output_calendarjson!H202&lt;&gt;"",output_calendarjson!H202,"")</f>
        <v>['licence']</v>
      </c>
    </row>
    <row r="203" customFormat="false" ht="12.8" hidden="false" customHeight="false" outlineLevel="0" collapsed="false">
      <c r="A203" s="1" t="str">
        <f aca="false">IF(B203&amp;"*"&amp;C203&amp;"*"&amp;D203&lt;&gt;"**",B203&amp;"*"&amp;C203&amp;"*"&amp;D203,"")</f>
        <v>hist*s3*Mod2.3</v>
      </c>
      <c r="B203" s="1" t="str">
        <f aca="false">IF(output_calendarjson!B203&lt;&gt;"",output_calendarjson!B203,"")</f>
        <v>hist</v>
      </c>
      <c r="C203" s="1" t="str">
        <f aca="false">IF(output_calendarjson!C203&lt;&gt;"",output_calendarjson!C203,"")</f>
        <v>s3</v>
      </c>
      <c r="D203" s="1" t="str">
        <f aca="false">IF(output_calendarjson!D203&lt;&gt;"",output_calendarjson!D203,"")</f>
        <v>Mod2.3</v>
      </c>
      <c r="E203" s="1" t="n">
        <f aca="false">IF(output_calendarjson!E203&lt;&gt;"",output_calendarjson!E203,"")</f>
        <v>5034</v>
      </c>
      <c r="F203" s="1" t="str">
        <f aca="false">IF(output_calendarjson!F203&lt;&gt;"",output_calendarjson!F203,"")</f>
        <v>L2HIST HI03Y020</v>
      </c>
      <c r="G203" s="1" t="str">
        <f aca="false">IF(output_calendarjson!G203&lt;&gt;"",output_calendarjson!G203,"")</f>
        <v/>
      </c>
      <c r="H203" s="1" t="str">
        <f aca="false">IF(output_calendarjson!H203&lt;&gt;"",output_calendarjson!H203,"")</f>
        <v>['licence']</v>
      </c>
    </row>
    <row r="204" customFormat="false" ht="12.8" hidden="false" customHeight="false" outlineLevel="0" collapsed="false">
      <c r="A204" s="1" t="str">
        <f aca="false">IF(B204&amp;"*"&amp;C204&amp;"*"&amp;D204&lt;&gt;"**",B204&amp;"*"&amp;C204&amp;"*"&amp;D204,"")</f>
        <v>hist*s3*Mod2.4</v>
      </c>
      <c r="B204" s="1" t="str">
        <f aca="false">IF(output_calendarjson!B204&lt;&gt;"",output_calendarjson!B204,"")</f>
        <v>hist</v>
      </c>
      <c r="C204" s="1" t="str">
        <f aca="false">IF(output_calendarjson!C204&lt;&gt;"",output_calendarjson!C204,"")</f>
        <v>s3</v>
      </c>
      <c r="D204" s="1" t="str">
        <f aca="false">IF(output_calendarjson!D204&lt;&gt;"",output_calendarjson!D204,"")</f>
        <v>Mod2.4</v>
      </c>
      <c r="E204" s="1" t="n">
        <f aca="false">IF(output_calendarjson!E204&lt;&gt;"",output_calendarjson!E204,"")</f>
        <v>5035</v>
      </c>
      <c r="F204" s="1" t="str">
        <f aca="false">IF(output_calendarjson!F204&lt;&gt;"",output_calendarjson!F204,"")</f>
        <v>L2HIST HI03Y020</v>
      </c>
      <c r="G204" s="1" t="str">
        <f aca="false">IF(output_calendarjson!G204&lt;&gt;"",output_calendarjson!G204,"")</f>
        <v/>
      </c>
      <c r="H204" s="1" t="str">
        <f aca="false">IF(output_calendarjson!H204&lt;&gt;"",output_calendarjson!H204,"")</f>
        <v>['licence']</v>
      </c>
    </row>
    <row r="205" customFormat="false" ht="12.8" hidden="false" customHeight="false" outlineLevel="0" collapsed="false">
      <c r="A205" s="1" t="str">
        <f aca="false">IF(B205&amp;"*"&amp;C205&amp;"*"&amp;D205&lt;&gt;"**",B205&amp;"*"&amp;C205&amp;"*"&amp;D205,"")</f>
        <v>hist*s3*Mod2.5</v>
      </c>
      <c r="B205" s="1" t="str">
        <f aca="false">IF(output_calendarjson!B205&lt;&gt;"",output_calendarjson!B205,"")</f>
        <v>hist</v>
      </c>
      <c r="C205" s="1" t="str">
        <f aca="false">IF(output_calendarjson!C205&lt;&gt;"",output_calendarjson!C205,"")</f>
        <v>s3</v>
      </c>
      <c r="D205" s="1" t="str">
        <f aca="false">IF(output_calendarjson!D205&lt;&gt;"",output_calendarjson!D205,"")</f>
        <v>Mod2.5</v>
      </c>
      <c r="E205" s="1" t="n">
        <f aca="false">IF(output_calendarjson!E205&lt;&gt;"",output_calendarjson!E205,"")</f>
        <v>5036</v>
      </c>
      <c r="F205" s="1" t="str">
        <f aca="false">IF(output_calendarjson!F205&lt;&gt;"",output_calendarjson!F205,"")</f>
        <v>L2HIST HI03Y020</v>
      </c>
      <c r="G205" s="1" t="str">
        <f aca="false">IF(output_calendarjson!G205&lt;&gt;"",output_calendarjson!G205,"")</f>
        <v/>
      </c>
      <c r="H205" s="1" t="str">
        <f aca="false">IF(output_calendarjson!H205&lt;&gt;"",output_calendarjson!H205,"")</f>
        <v>['licence']</v>
      </c>
    </row>
    <row r="206" customFormat="false" ht="12.8" hidden="false" customHeight="false" outlineLevel="0" collapsed="false">
      <c r="A206" s="1" t="str">
        <f aca="false">IF(B206&amp;"*"&amp;C206&amp;"*"&amp;D206&lt;&gt;"**",B206&amp;"*"&amp;C206&amp;"*"&amp;D206,"")</f>
        <v>hist*s3*Mod2.6</v>
      </c>
      <c r="B206" s="1" t="str">
        <f aca="false">IF(output_calendarjson!B206&lt;&gt;"",output_calendarjson!B206,"")</f>
        <v>hist</v>
      </c>
      <c r="C206" s="1" t="str">
        <f aca="false">IF(output_calendarjson!C206&lt;&gt;"",output_calendarjson!C206,"")</f>
        <v>s3</v>
      </c>
      <c r="D206" s="1" t="str">
        <f aca="false">IF(output_calendarjson!D206&lt;&gt;"",output_calendarjson!D206,"")</f>
        <v>Mod2.6</v>
      </c>
      <c r="E206" s="1" t="n">
        <f aca="false">IF(output_calendarjson!E206&lt;&gt;"",output_calendarjson!E206,"")</f>
        <v>5037</v>
      </c>
      <c r="F206" s="1" t="str">
        <f aca="false">IF(output_calendarjson!F206&lt;&gt;"",output_calendarjson!F206,"")</f>
        <v>L2HIST HI03Y020</v>
      </c>
      <c r="G206" s="1" t="str">
        <f aca="false">IF(output_calendarjson!G206&lt;&gt;"",output_calendarjson!G206,"")</f>
        <v/>
      </c>
      <c r="H206" s="1" t="str">
        <f aca="false">IF(output_calendarjson!H206&lt;&gt;"",output_calendarjson!H206,"")</f>
        <v>['licence']</v>
      </c>
    </row>
    <row r="207" customFormat="false" ht="12.8" hidden="false" customHeight="false" outlineLevel="0" collapsed="false">
      <c r="A207" s="1" t="str">
        <f aca="false">IF(B207&amp;"*"&amp;C207&amp;"*"&amp;D207&lt;&gt;"**",B207&amp;"*"&amp;C207&amp;"*"&amp;D207,"")</f>
        <v>info*l1*INFO BIO A</v>
      </c>
      <c r="B207" s="1" t="str">
        <f aca="false">IF(output_calendarjson!B207&lt;&gt;"",output_calendarjson!B207,"")</f>
        <v>info</v>
      </c>
      <c r="C207" s="1" t="str">
        <f aca="false">IF(output_calendarjson!C207&lt;&gt;"",output_calendarjson!C207,"")</f>
        <v>l1</v>
      </c>
      <c r="D207" s="1" t="str">
        <f aca="false">IF(output_calendarjson!D207&lt;&gt;"",output_calendarjson!D207,"")</f>
        <v>INFO BIO A</v>
      </c>
      <c r="E207" s="1" t="n">
        <f aca="false">IF(output_calendarjson!E207&lt;&gt;"",output_calendarjson!E207,"")</f>
        <v>7811</v>
      </c>
      <c r="F207" s="1" t="str">
        <f aca="false">IF(output_calendarjson!F207&lt;&gt;"",output_calendarjson!F207,"")</f>
        <v>Info/Bio</v>
      </c>
      <c r="G207" s="1" t="str">
        <f aca="false">IF(output_calendarjson!G207&lt;&gt;"",output_calendarjson!G207,"")</f>
        <v/>
      </c>
      <c r="H207" s="1" t="str">
        <f aca="false">IF(output_calendarjson!H207&lt;&gt;"",output_calendarjson!H207,"")</f>
        <v>['licence']</v>
      </c>
    </row>
    <row r="208" customFormat="false" ht="12.8" hidden="false" customHeight="false" outlineLevel="0" collapsed="false">
      <c r="A208" s="1" t="str">
        <f aca="false">IF(B208&amp;"*"&amp;C208&amp;"*"&amp;D208&lt;&gt;"**",B208&amp;"*"&amp;C208&amp;"*"&amp;D208,"")</f>
        <v>info*l1*INFO BIO B</v>
      </c>
      <c r="B208" s="1" t="str">
        <f aca="false">IF(output_calendarjson!B208&lt;&gt;"",output_calendarjson!B208,"")</f>
        <v>info</v>
      </c>
      <c r="C208" s="1" t="str">
        <f aca="false">IF(output_calendarjson!C208&lt;&gt;"",output_calendarjson!C208,"")</f>
        <v>l1</v>
      </c>
      <c r="D208" s="1" t="str">
        <f aca="false">IF(output_calendarjson!D208&lt;&gt;"",output_calendarjson!D208,"")</f>
        <v>INFO BIO B</v>
      </c>
      <c r="E208" s="1" t="n">
        <f aca="false">IF(output_calendarjson!E208&lt;&gt;"",output_calendarjson!E208,"")</f>
        <v>6296</v>
      </c>
      <c r="F208" s="1" t="str">
        <f aca="false">IF(output_calendarjson!F208&lt;&gt;"",output_calendarjson!F208,"")</f>
        <v>Info/Bio</v>
      </c>
      <c r="G208" s="1" t="str">
        <f aca="false">IF(output_calendarjson!G208&lt;&gt;"",output_calendarjson!G208,"")</f>
        <v/>
      </c>
      <c r="H208" s="1" t="str">
        <f aca="false">IF(output_calendarjson!H208&lt;&gt;"",output_calendarjson!H208,"")</f>
        <v>['licence']</v>
      </c>
    </row>
    <row r="209" customFormat="false" ht="12.8" hidden="false" customHeight="false" outlineLevel="0" collapsed="false">
      <c r="A209" s="1" t="str">
        <f aca="false">IF(B209&amp;"*"&amp;C209&amp;"*"&amp;D209&lt;&gt;"**",B209&amp;"*"&amp;C209&amp;"*"&amp;D209,"")</f>
        <v>info*l1*INFO JAP</v>
      </c>
      <c r="B209" s="1" t="str">
        <f aca="false">IF(output_calendarjson!B209&lt;&gt;"",output_calendarjson!B209,"")</f>
        <v>info</v>
      </c>
      <c r="C209" s="1" t="str">
        <f aca="false">IF(output_calendarjson!C209&lt;&gt;"",output_calendarjson!C209,"")</f>
        <v>l1</v>
      </c>
      <c r="D209" s="1" t="str">
        <f aca="false">IF(output_calendarjson!D209&lt;&gt;"",output_calendarjson!D209,"")</f>
        <v>INFO JAP</v>
      </c>
      <c r="E209" s="1" t="n">
        <f aca="false">IF(output_calendarjson!E209&lt;&gt;"",output_calendarjson!E209,"")</f>
        <v>11489</v>
      </c>
      <c r="F209" s="1" t="str">
        <f aca="false">IF(output_calendarjson!F209&lt;&gt;"",output_calendarjson!F209,"")</f>
        <v>Info/Jap</v>
      </c>
      <c r="G209" s="1" t="str">
        <f aca="false">IF(output_calendarjson!G209&lt;&gt;"",output_calendarjson!G209,"")</f>
        <v/>
      </c>
      <c r="H209" s="1" t="str">
        <f aca="false">IF(output_calendarjson!H209&lt;&gt;"",output_calendarjson!H209,"")</f>
        <v>['licence']</v>
      </c>
    </row>
    <row r="210" customFormat="false" ht="12.8" hidden="false" customHeight="false" outlineLevel="0" collapsed="false">
      <c r="A210" s="1" t="str">
        <f aca="false">IF(B210&amp;"*"&amp;C210&amp;"*"&amp;D210&lt;&gt;"**",B210&amp;"*"&amp;C210&amp;"*"&amp;D210,"")</f>
        <v>info*l1*INFO1</v>
      </c>
      <c r="B210" s="1" t="str">
        <f aca="false">IF(output_calendarjson!B210&lt;&gt;"",output_calendarjson!B210,"")</f>
        <v>info</v>
      </c>
      <c r="C210" s="1" t="str">
        <f aca="false">IF(output_calendarjson!C210&lt;&gt;"",output_calendarjson!C210,"")</f>
        <v>l1</v>
      </c>
      <c r="D210" s="1" t="str">
        <f aca="false">IF(output_calendarjson!D210&lt;&gt;"",output_calendarjson!D210,"")</f>
        <v>INFO1</v>
      </c>
      <c r="E210" s="1" t="n">
        <f aca="false">IF(output_calendarjson!E210&lt;&gt;"",output_calendarjson!E210,"")</f>
        <v>6197</v>
      </c>
      <c r="F210" s="1" t="str">
        <f aca="false">IF(output_calendarjson!F210&lt;&gt;"",output_calendarjson!F210,"")</f>
        <v>Informatique1</v>
      </c>
      <c r="G210" s="1" t="str">
        <f aca="false">IF(output_calendarjson!G210&lt;&gt;"",output_calendarjson!G210,"")</f>
        <v/>
      </c>
      <c r="H210" s="1" t="str">
        <f aca="false">IF(output_calendarjson!H210&lt;&gt;"",output_calendarjson!H210,"")</f>
        <v>['licence']</v>
      </c>
    </row>
    <row r="211" customFormat="false" ht="12.8" hidden="false" customHeight="false" outlineLevel="0" collapsed="false">
      <c r="A211" s="1" t="str">
        <f aca="false">IF(B211&amp;"*"&amp;C211&amp;"*"&amp;D211&lt;&gt;"**",B211&amp;"*"&amp;C211&amp;"*"&amp;D211,"")</f>
        <v>info*l1*INFO2</v>
      </c>
      <c r="B211" s="1" t="str">
        <f aca="false">IF(output_calendarjson!B211&lt;&gt;"",output_calendarjson!B211,"")</f>
        <v>info</v>
      </c>
      <c r="C211" s="1" t="str">
        <f aca="false">IF(output_calendarjson!C211&lt;&gt;"",output_calendarjson!C211,"")</f>
        <v>l1</v>
      </c>
      <c r="D211" s="1" t="str">
        <f aca="false">IF(output_calendarjson!D211&lt;&gt;"",output_calendarjson!D211,"")</f>
        <v>INFO2</v>
      </c>
      <c r="E211" s="1" t="n">
        <f aca="false">IF(output_calendarjson!E211&lt;&gt;"",output_calendarjson!E211,"")</f>
        <v>6696</v>
      </c>
      <c r="F211" s="1" t="str">
        <f aca="false">IF(output_calendarjson!F211&lt;&gt;"",output_calendarjson!F211,"")</f>
        <v>Informatique2</v>
      </c>
      <c r="G211" s="1" t="str">
        <f aca="false">IF(output_calendarjson!G211&lt;&gt;"",output_calendarjson!G211,"")</f>
        <v/>
      </c>
      <c r="H211" s="1" t="str">
        <f aca="false">IF(output_calendarjson!H211&lt;&gt;"",output_calendarjson!H211,"")</f>
        <v>['licence']</v>
      </c>
    </row>
    <row r="212" customFormat="false" ht="12.8" hidden="false" customHeight="false" outlineLevel="0" collapsed="false">
      <c r="A212" s="1" t="str">
        <f aca="false">IF(B212&amp;"*"&amp;C212&amp;"*"&amp;D212&lt;&gt;"**",B212&amp;"*"&amp;C212&amp;"*"&amp;D212,"")</f>
        <v>info*l1*INFO3</v>
      </c>
      <c r="B212" s="1" t="str">
        <f aca="false">IF(output_calendarjson!B212&lt;&gt;"",output_calendarjson!B212,"")</f>
        <v>info</v>
      </c>
      <c r="C212" s="1" t="str">
        <f aca="false">IF(output_calendarjson!C212&lt;&gt;"",output_calendarjson!C212,"")</f>
        <v>l1</v>
      </c>
      <c r="D212" s="1" t="str">
        <f aca="false">IF(output_calendarjson!D212&lt;&gt;"",output_calendarjson!D212,"")</f>
        <v>INFO3</v>
      </c>
      <c r="E212" s="1" t="n">
        <f aca="false">IF(output_calendarjson!E212&lt;&gt;"",output_calendarjson!E212,"")</f>
        <v>6292</v>
      </c>
      <c r="F212" s="1" t="str">
        <f aca="false">IF(output_calendarjson!F212&lt;&gt;"",output_calendarjson!F212,"")</f>
        <v>Informatique3</v>
      </c>
      <c r="G212" s="1" t="str">
        <f aca="false">IF(output_calendarjson!G212&lt;&gt;"",output_calendarjson!G212,"")</f>
        <v/>
      </c>
      <c r="H212" s="1" t="str">
        <f aca="false">IF(output_calendarjson!H212&lt;&gt;"",output_calendarjson!H212,"")</f>
        <v>['licence']</v>
      </c>
    </row>
    <row r="213" customFormat="false" ht="12.8" hidden="false" customHeight="false" outlineLevel="0" collapsed="false">
      <c r="A213" s="1" t="str">
        <f aca="false">IF(B213&amp;"*"&amp;C213&amp;"*"&amp;D213&lt;&gt;"**",B213&amp;"*"&amp;C213&amp;"*"&amp;D213,"")</f>
        <v>info*l1*INFO4</v>
      </c>
      <c r="B213" s="1" t="str">
        <f aca="false">IF(output_calendarjson!B213&lt;&gt;"",output_calendarjson!B213,"")</f>
        <v>info</v>
      </c>
      <c r="C213" s="1" t="str">
        <f aca="false">IF(output_calendarjson!C213&lt;&gt;"",output_calendarjson!C213,"")</f>
        <v>l1</v>
      </c>
      <c r="D213" s="1" t="str">
        <f aca="false">IF(output_calendarjson!D213&lt;&gt;"",output_calendarjson!D213,"")</f>
        <v>INFO4</v>
      </c>
      <c r="E213" s="1" t="n">
        <f aca="false">IF(output_calendarjson!E213&lt;&gt;"",output_calendarjson!E213,"")</f>
        <v>6697</v>
      </c>
      <c r="F213" s="1" t="str">
        <f aca="false">IF(output_calendarjson!F213&lt;&gt;"",output_calendarjson!F213,"")</f>
        <v>Informatique4</v>
      </c>
      <c r="G213" s="1" t="str">
        <f aca="false">IF(output_calendarjson!G213&lt;&gt;"",output_calendarjson!G213,"")</f>
        <v/>
      </c>
      <c r="H213" s="1" t="str">
        <f aca="false">IF(output_calendarjson!H213&lt;&gt;"",output_calendarjson!H213,"")</f>
        <v>['licence']</v>
      </c>
    </row>
    <row r="214" customFormat="false" ht="12.8" hidden="false" customHeight="false" outlineLevel="0" collapsed="false">
      <c r="A214" s="1" t="str">
        <f aca="false">IF(B214&amp;"*"&amp;C214&amp;"*"&amp;D214&lt;&gt;"**",B214&amp;"*"&amp;C214&amp;"*"&amp;D214,"")</f>
        <v>info*l1*INFO5</v>
      </c>
      <c r="B214" s="1" t="str">
        <f aca="false">IF(output_calendarjson!B214&lt;&gt;"",output_calendarjson!B214,"")</f>
        <v>info</v>
      </c>
      <c r="C214" s="1" t="str">
        <f aca="false">IF(output_calendarjson!C214&lt;&gt;"",output_calendarjson!C214,"")</f>
        <v>l1</v>
      </c>
      <c r="D214" s="1" t="str">
        <f aca="false">IF(output_calendarjson!D214&lt;&gt;"",output_calendarjson!D214,"")</f>
        <v>INFO5</v>
      </c>
      <c r="E214" s="1" t="n">
        <f aca="false">IF(output_calendarjson!E214&lt;&gt;"",output_calendarjson!E214,"")</f>
        <v>4546</v>
      </c>
      <c r="F214" s="1" t="str">
        <f aca="false">IF(output_calendarjson!F214&lt;&gt;"",output_calendarjson!F214,"")</f>
        <v>Informatique5</v>
      </c>
      <c r="G214" s="1" t="str">
        <f aca="false">IF(output_calendarjson!G214&lt;&gt;"",output_calendarjson!G214,"")</f>
        <v/>
      </c>
      <c r="H214" s="1" t="str">
        <f aca="false">IF(output_calendarjson!H214&lt;&gt;"",output_calendarjson!H214,"")</f>
        <v>['licence']</v>
      </c>
    </row>
    <row r="215" customFormat="false" ht="12.8" hidden="false" customHeight="false" outlineLevel="0" collapsed="false">
      <c r="A215" s="1" t="str">
        <f aca="false">IF(B215&amp;"*"&amp;C215&amp;"*"&amp;D215&lt;&gt;"**",B215&amp;"*"&amp;C215&amp;"*"&amp;D215,"")</f>
        <v>info*l1*INFO6</v>
      </c>
      <c r="B215" s="1" t="str">
        <f aca="false">IF(output_calendarjson!B215&lt;&gt;"",output_calendarjson!B215,"")</f>
        <v>info</v>
      </c>
      <c r="C215" s="1" t="str">
        <f aca="false">IF(output_calendarjson!C215&lt;&gt;"",output_calendarjson!C215,"")</f>
        <v>l1</v>
      </c>
      <c r="D215" s="1" t="str">
        <f aca="false">IF(output_calendarjson!D215&lt;&gt;"",output_calendarjson!D215,"")</f>
        <v>INFO6</v>
      </c>
      <c r="E215" s="1" t="n">
        <f aca="false">IF(output_calendarjson!E215&lt;&gt;"",output_calendarjson!E215,"")</f>
        <v>6295</v>
      </c>
      <c r="F215" s="1" t="str">
        <f aca="false">IF(output_calendarjson!F215&lt;&gt;"",output_calendarjson!F215,"")</f>
        <v>Informatique6</v>
      </c>
      <c r="G215" s="1" t="str">
        <f aca="false">IF(output_calendarjson!G215&lt;&gt;"",output_calendarjson!G215,"")</f>
        <v/>
      </c>
      <c r="H215" s="1" t="str">
        <f aca="false">IF(output_calendarjson!H215&lt;&gt;"",output_calendarjson!H215,"")</f>
        <v>['licence']</v>
      </c>
    </row>
    <row r="216" customFormat="false" ht="12.8" hidden="false" customHeight="false" outlineLevel="0" collapsed="false">
      <c r="A216" s="1" t="str">
        <f aca="false">IF(B216&amp;"*"&amp;C216&amp;"*"&amp;D216&lt;&gt;"**",B216&amp;"*"&amp;C216&amp;"*"&amp;D216,"")</f>
        <v>info*l1*MathInfo1</v>
      </c>
      <c r="B216" s="1" t="str">
        <f aca="false">IF(output_calendarjson!B216&lt;&gt;"",output_calendarjson!B216,"")</f>
        <v>info</v>
      </c>
      <c r="C216" s="1" t="str">
        <f aca="false">IF(output_calendarjson!C216&lt;&gt;"",output_calendarjson!C216,"")</f>
        <v>l1</v>
      </c>
      <c r="D216" s="1" t="str">
        <f aca="false">IF(output_calendarjson!D216&lt;&gt;"",output_calendarjson!D216,"")</f>
        <v>MathInfo1</v>
      </c>
      <c r="E216" s="1" t="n">
        <f aca="false">IF(output_calendarjson!E216&lt;&gt;"",output_calendarjson!E216,"")</f>
        <v>6699</v>
      </c>
      <c r="F216" s="1" t="str">
        <f aca="false">IF(output_calendarjson!F216&lt;&gt;"",output_calendarjson!F216,"")</f>
        <v>MathInfo 1</v>
      </c>
      <c r="G216" s="1" t="str">
        <f aca="false">IF(output_calendarjson!G216&lt;&gt;"",output_calendarjson!G216,"")</f>
        <v/>
      </c>
      <c r="H216" s="1" t="str">
        <f aca="false">IF(output_calendarjson!H216&lt;&gt;"",output_calendarjson!H216,"")</f>
        <v>['licence']</v>
      </c>
    </row>
    <row r="217" customFormat="false" ht="12.8" hidden="false" customHeight="false" outlineLevel="0" collapsed="false">
      <c r="A217" s="1" t="str">
        <f aca="false">IF(B217&amp;"*"&amp;C217&amp;"*"&amp;D217&lt;&gt;"**",B217&amp;"*"&amp;C217&amp;"*"&amp;D217,"")</f>
        <v>info*l1*MathInfo2</v>
      </c>
      <c r="B217" s="1" t="str">
        <f aca="false">IF(output_calendarjson!B217&lt;&gt;"",output_calendarjson!B217,"")</f>
        <v>info</v>
      </c>
      <c r="C217" s="1" t="str">
        <f aca="false">IF(output_calendarjson!C217&lt;&gt;"",output_calendarjson!C217,"")</f>
        <v>l1</v>
      </c>
      <c r="D217" s="1" t="str">
        <f aca="false">IF(output_calendarjson!D217&lt;&gt;"",output_calendarjson!D217,"")</f>
        <v>MathInfo2</v>
      </c>
      <c r="E217" s="1" t="n">
        <f aca="false">IF(output_calendarjson!E217&lt;&gt;"",output_calendarjson!E217,"")</f>
        <v>6700</v>
      </c>
      <c r="F217" s="1" t="str">
        <f aca="false">IF(output_calendarjson!F217&lt;&gt;"",output_calendarjson!F217,"")</f>
        <v>MathInfo 2</v>
      </c>
      <c r="G217" s="1" t="str">
        <f aca="false">IF(output_calendarjson!G217&lt;&gt;"",output_calendarjson!G217,"")</f>
        <v/>
      </c>
      <c r="H217" s="1" t="str">
        <f aca="false">IF(output_calendarjson!H217&lt;&gt;"",output_calendarjson!H217,"")</f>
        <v>['licence']</v>
      </c>
    </row>
    <row r="218" customFormat="false" ht="12.8" hidden="false" customHeight="false" outlineLevel="0" collapsed="false">
      <c r="A218" s="1" t="str">
        <f aca="false">IF(B218&amp;"*"&amp;C218&amp;"*"&amp;D218&lt;&gt;"**",B218&amp;"*"&amp;C218&amp;"*"&amp;D218,"")</f>
        <v>info*l1*obsolète</v>
      </c>
      <c r="B218" s="1" t="str">
        <f aca="false">IF(output_calendarjson!B218&lt;&gt;"",output_calendarjson!B218,"")</f>
        <v>info</v>
      </c>
      <c r="C218" s="1" t="str">
        <f aca="false">IF(output_calendarjson!C218&lt;&gt;"",output_calendarjson!C218,"")</f>
        <v>l1</v>
      </c>
      <c r="D218" s="1" t="str">
        <f aca="false">IF(output_calendarjson!D218&lt;&gt;"",output_calendarjson!D218,"")</f>
        <v>obsolète</v>
      </c>
      <c r="E218" s="1" t="str">
        <f aca="false">IF(output_calendarjson!E218&lt;&gt;"",output_calendarjson!E218,"")</f>
        <v>obso-infol1</v>
      </c>
      <c r="F218" s="1" t="str">
        <f aca="false">IF(output_calendarjson!F218&lt;&gt;"",output_calendarjson!F218,"")</f>
        <v>AncVersion</v>
      </c>
      <c r="G218" s="1" t="str">
        <f aca="false">IF(output_calendarjson!G218&lt;&gt;"",output_calendarjson!G218,"")</f>
        <v>True</v>
      </c>
      <c r="H218" s="1" t="str">
        <f aca="false">IF(output_calendarjson!H218&lt;&gt;"",output_calendarjson!H218,"")</f>
        <v>['licence']</v>
      </c>
    </row>
    <row r="219" customFormat="false" ht="12.8" hidden="false" customHeight="false" outlineLevel="0" collapsed="false">
      <c r="A219" s="1" t="str">
        <f aca="false">IF(B219&amp;"*"&amp;C219&amp;"*"&amp;D219&lt;&gt;"**",B219&amp;"*"&amp;C219&amp;"*"&amp;D219,"")</f>
        <v>info*l2*INFO BIO</v>
      </c>
      <c r="B219" s="1" t="str">
        <f aca="false">IF(output_calendarjson!B219&lt;&gt;"",output_calendarjson!B219,"")</f>
        <v>info</v>
      </c>
      <c r="C219" s="1" t="str">
        <f aca="false">IF(output_calendarjson!C219&lt;&gt;"",output_calendarjson!C219,"")</f>
        <v>l2</v>
      </c>
      <c r="D219" s="1" t="str">
        <f aca="false">IF(output_calendarjson!D219&lt;&gt;"",output_calendarjson!D219,"")</f>
        <v>INFO BIO</v>
      </c>
      <c r="E219" s="1" t="n">
        <f aca="false">IF(output_calendarjson!E219&lt;&gt;"",output_calendarjson!E219,"")</f>
        <v>6665</v>
      </c>
      <c r="F219" s="1" t="str">
        <f aca="false">IF(output_calendarjson!F219&lt;&gt;"",output_calendarjson!F219,"")</f>
        <v>Info/Bio</v>
      </c>
      <c r="G219" s="1" t="str">
        <f aca="false">IF(output_calendarjson!G219&lt;&gt;"",output_calendarjson!G219,"")</f>
        <v/>
      </c>
      <c r="H219" s="1" t="str">
        <f aca="false">IF(output_calendarjson!H219&lt;&gt;"",output_calendarjson!H219,"")</f>
        <v>['licence']</v>
      </c>
    </row>
    <row r="220" customFormat="false" ht="12.8" hidden="false" customHeight="false" outlineLevel="0" collapsed="false">
      <c r="A220" s="1" t="str">
        <f aca="false">IF(B220&amp;"*"&amp;C220&amp;"*"&amp;D220&lt;&gt;"**",B220&amp;"*"&amp;C220&amp;"*"&amp;D220,"")</f>
        <v>info*l2*INFO JAP</v>
      </c>
      <c r="B220" s="1" t="str">
        <f aca="false">IF(output_calendarjson!B220&lt;&gt;"",output_calendarjson!B220,"")</f>
        <v>info</v>
      </c>
      <c r="C220" s="1" t="str">
        <f aca="false">IF(output_calendarjson!C220&lt;&gt;"",output_calendarjson!C220,"")</f>
        <v>l2</v>
      </c>
      <c r="D220" s="1" t="str">
        <f aca="false">IF(output_calendarjson!D220&lt;&gt;"",output_calendarjson!D220,"")</f>
        <v>INFO JAP</v>
      </c>
      <c r="E220" s="1" t="n">
        <f aca="false">IF(output_calendarjson!E220&lt;&gt;"",output_calendarjson!E220,"")</f>
        <v>6666</v>
      </c>
      <c r="F220" s="1" t="str">
        <f aca="false">IF(output_calendarjson!F220&lt;&gt;"",output_calendarjson!F220,"")</f>
        <v>Info/Jap</v>
      </c>
      <c r="G220" s="1" t="str">
        <f aca="false">IF(output_calendarjson!G220&lt;&gt;"",output_calendarjson!G220,"")</f>
        <v/>
      </c>
      <c r="H220" s="1" t="str">
        <f aca="false">IF(output_calendarjson!H220&lt;&gt;"",output_calendarjson!H220,"")</f>
        <v>['licence']</v>
      </c>
    </row>
    <row r="221" customFormat="false" ht="12.8" hidden="false" customHeight="false" outlineLevel="0" collapsed="false">
      <c r="A221" s="1" t="str">
        <f aca="false">IF(B221&amp;"*"&amp;C221&amp;"*"&amp;D221&lt;&gt;"**",B221&amp;"*"&amp;C221&amp;"*"&amp;D221,"")</f>
        <v>info*l2*INFO1</v>
      </c>
      <c r="B221" s="1" t="str">
        <f aca="false">IF(output_calendarjson!B221&lt;&gt;"",output_calendarjson!B221,"")</f>
        <v>info</v>
      </c>
      <c r="C221" s="1" t="str">
        <f aca="false">IF(output_calendarjson!C221&lt;&gt;"",output_calendarjson!C221,"")</f>
        <v>l2</v>
      </c>
      <c r="D221" s="1" t="str">
        <f aca="false">IF(output_calendarjson!D221&lt;&gt;"",output_calendarjson!D221,"")</f>
        <v>INFO1</v>
      </c>
      <c r="E221" s="1" t="n">
        <f aca="false">IF(output_calendarjson!E221&lt;&gt;"",output_calendarjson!E221,"")</f>
        <v>6274</v>
      </c>
      <c r="F221" s="1" t="str">
        <f aca="false">IF(output_calendarjson!F221&lt;&gt;"",output_calendarjson!F221,"")</f>
        <v>L2 Informatique1</v>
      </c>
      <c r="G221" s="1" t="str">
        <f aca="false">IF(output_calendarjson!G221&lt;&gt;"",output_calendarjson!G221,"")</f>
        <v/>
      </c>
      <c r="H221" s="1" t="str">
        <f aca="false">IF(output_calendarjson!H221&lt;&gt;"",output_calendarjson!H221,"")</f>
        <v>['licence']</v>
      </c>
    </row>
    <row r="222" customFormat="false" ht="12.8" hidden="false" customHeight="false" outlineLevel="0" collapsed="false">
      <c r="A222" s="1" t="str">
        <f aca="false">IF(B222&amp;"*"&amp;C222&amp;"*"&amp;D222&lt;&gt;"**",B222&amp;"*"&amp;C222&amp;"*"&amp;D222,"")</f>
        <v>info*l2*INFO2</v>
      </c>
      <c r="B222" s="1" t="str">
        <f aca="false">IF(output_calendarjson!B222&lt;&gt;"",output_calendarjson!B222,"")</f>
        <v>info</v>
      </c>
      <c r="C222" s="1" t="str">
        <f aca="false">IF(output_calendarjson!C222&lt;&gt;"",output_calendarjson!C222,"")</f>
        <v>l2</v>
      </c>
      <c r="D222" s="1" t="str">
        <f aca="false">IF(output_calendarjson!D222&lt;&gt;"",output_calendarjson!D222,"")</f>
        <v>INFO2</v>
      </c>
      <c r="E222" s="1" t="n">
        <f aca="false">IF(output_calendarjson!E222&lt;&gt;"",output_calendarjson!E222,"")</f>
        <v>6275</v>
      </c>
      <c r="F222" s="1" t="str">
        <f aca="false">IF(output_calendarjson!F222&lt;&gt;"",output_calendarjson!F222,"")</f>
        <v>L2 Informatique2</v>
      </c>
      <c r="G222" s="1" t="str">
        <f aca="false">IF(output_calendarjson!G222&lt;&gt;"",output_calendarjson!G222,"")</f>
        <v/>
      </c>
      <c r="H222" s="1" t="str">
        <f aca="false">IF(output_calendarjson!H222&lt;&gt;"",output_calendarjson!H222,"")</f>
        <v>['licence']</v>
      </c>
    </row>
    <row r="223" customFormat="false" ht="12.8" hidden="false" customHeight="false" outlineLevel="0" collapsed="false">
      <c r="A223" s="1" t="str">
        <f aca="false">IF(B223&amp;"*"&amp;C223&amp;"*"&amp;D223&lt;&gt;"**",B223&amp;"*"&amp;C223&amp;"*"&amp;D223,"")</f>
        <v>info*l2*INFO3</v>
      </c>
      <c r="B223" s="1" t="str">
        <f aca="false">IF(output_calendarjson!B223&lt;&gt;"",output_calendarjson!B223,"")</f>
        <v>info</v>
      </c>
      <c r="C223" s="1" t="str">
        <f aca="false">IF(output_calendarjson!C223&lt;&gt;"",output_calendarjson!C223,"")</f>
        <v>l2</v>
      </c>
      <c r="D223" s="1" t="str">
        <f aca="false">IF(output_calendarjson!D223&lt;&gt;"",output_calendarjson!D223,"")</f>
        <v>INFO3</v>
      </c>
      <c r="E223" s="1" t="n">
        <f aca="false">IF(output_calendarjson!E223&lt;&gt;"",output_calendarjson!E223,"")</f>
        <v>6299</v>
      </c>
      <c r="F223" s="1" t="str">
        <f aca="false">IF(output_calendarjson!F223&lt;&gt;"",output_calendarjson!F223,"")</f>
        <v>L2 Informatique3</v>
      </c>
      <c r="G223" s="1" t="str">
        <f aca="false">IF(output_calendarjson!G223&lt;&gt;"",output_calendarjson!G223,"")</f>
        <v/>
      </c>
      <c r="H223" s="1" t="str">
        <f aca="false">IF(output_calendarjson!H223&lt;&gt;"",output_calendarjson!H223,"")</f>
        <v>['licence']</v>
      </c>
    </row>
    <row r="224" customFormat="false" ht="12.8" hidden="false" customHeight="false" outlineLevel="0" collapsed="false">
      <c r="A224" s="1" t="str">
        <f aca="false">IF(B224&amp;"*"&amp;C224&amp;"*"&amp;D224&lt;&gt;"**",B224&amp;"*"&amp;C224&amp;"*"&amp;D224,"")</f>
        <v>info*l2*INFO4</v>
      </c>
      <c r="B224" s="1" t="str">
        <f aca="false">IF(output_calendarjson!B224&lt;&gt;"",output_calendarjson!B224,"")</f>
        <v>info</v>
      </c>
      <c r="C224" s="1" t="str">
        <f aca="false">IF(output_calendarjson!C224&lt;&gt;"",output_calendarjson!C224,"")</f>
        <v>l2</v>
      </c>
      <c r="D224" s="1" t="str">
        <f aca="false">IF(output_calendarjson!D224&lt;&gt;"",output_calendarjson!D224,"")</f>
        <v>INFO4</v>
      </c>
      <c r="E224" s="1" t="n">
        <f aca="false">IF(output_calendarjson!E224&lt;&gt;"",output_calendarjson!E224,"")</f>
        <v>6300</v>
      </c>
      <c r="F224" s="1" t="str">
        <f aca="false">IF(output_calendarjson!F224&lt;&gt;"",output_calendarjson!F224,"")</f>
        <v>L2 Informatique4</v>
      </c>
      <c r="G224" s="1" t="str">
        <f aca="false">IF(output_calendarjson!G224&lt;&gt;"",output_calendarjson!G224,"")</f>
        <v/>
      </c>
      <c r="H224" s="1" t="str">
        <f aca="false">IF(output_calendarjson!H224&lt;&gt;"",output_calendarjson!H224,"")</f>
        <v>['licence']</v>
      </c>
    </row>
    <row r="225" customFormat="false" ht="12.8" hidden="false" customHeight="false" outlineLevel="0" collapsed="false">
      <c r="A225" s="1" t="str">
        <f aca="false">IF(B225&amp;"*"&amp;C225&amp;"*"&amp;D225&lt;&gt;"**",B225&amp;"*"&amp;C225&amp;"*"&amp;D225,"")</f>
        <v>info*l2*INFO5</v>
      </c>
      <c r="B225" s="1" t="str">
        <f aca="false">IF(output_calendarjson!B225&lt;&gt;"",output_calendarjson!B225,"")</f>
        <v>info</v>
      </c>
      <c r="C225" s="1" t="str">
        <f aca="false">IF(output_calendarjson!C225&lt;&gt;"",output_calendarjson!C225,"")</f>
        <v>l2</v>
      </c>
      <c r="D225" s="1" t="str">
        <f aca="false">IF(output_calendarjson!D225&lt;&gt;"",output_calendarjson!D225,"")</f>
        <v>INFO5</v>
      </c>
      <c r="E225" s="1" t="n">
        <f aca="false">IF(output_calendarjson!E225&lt;&gt;"",output_calendarjson!E225,"")</f>
        <v>6530</v>
      </c>
      <c r="F225" s="1" t="str">
        <f aca="false">IF(output_calendarjson!F225&lt;&gt;"",output_calendarjson!F225,"")</f>
        <v>L2 Informatique5</v>
      </c>
      <c r="G225" s="1" t="str">
        <f aca="false">IF(output_calendarjson!G225&lt;&gt;"",output_calendarjson!G225,"")</f>
        <v/>
      </c>
      <c r="H225" s="1" t="str">
        <f aca="false">IF(output_calendarjson!H225&lt;&gt;"",output_calendarjson!H225,"")</f>
        <v>['licence']</v>
      </c>
    </row>
    <row r="226" customFormat="false" ht="12.8" hidden="false" customHeight="false" outlineLevel="0" collapsed="false">
      <c r="A226" s="1" t="str">
        <f aca="false">IF(B226&amp;"*"&amp;C226&amp;"*"&amp;D226&lt;&gt;"**",B226&amp;"*"&amp;C226&amp;"*"&amp;D226,"")</f>
        <v>info*l2*INFO6</v>
      </c>
      <c r="B226" s="1" t="str">
        <f aca="false">IF(output_calendarjson!B226&lt;&gt;"",output_calendarjson!B226,"")</f>
        <v>info</v>
      </c>
      <c r="C226" s="1" t="str">
        <f aca="false">IF(output_calendarjson!C226&lt;&gt;"",output_calendarjson!C226,"")</f>
        <v>l2</v>
      </c>
      <c r="D226" s="1" t="str">
        <f aca="false">IF(output_calendarjson!D226&lt;&gt;"",output_calendarjson!D226,"")</f>
        <v>INFO6</v>
      </c>
      <c r="E226" s="1" t="n">
        <f aca="false">IF(output_calendarjson!E226&lt;&gt;"",output_calendarjson!E226,"")</f>
        <v>22614</v>
      </c>
      <c r="F226" s="1" t="str">
        <f aca="false">IF(output_calendarjson!F226&lt;&gt;"",output_calendarjson!F226,"")</f>
        <v>L2 Informatique6</v>
      </c>
      <c r="G226" s="1" t="str">
        <f aca="false">IF(output_calendarjson!G226&lt;&gt;"",output_calendarjson!G226,"")</f>
        <v/>
      </c>
      <c r="H226" s="1" t="str">
        <f aca="false">IF(output_calendarjson!H226&lt;&gt;"",output_calendarjson!H226,"")</f>
        <v>['licence']</v>
      </c>
    </row>
    <row r="227" customFormat="false" ht="12.8" hidden="false" customHeight="false" outlineLevel="0" collapsed="false">
      <c r="A227" s="1" t="str">
        <f aca="false">IF(B227&amp;"*"&amp;C227&amp;"*"&amp;D227&lt;&gt;"**",B227&amp;"*"&amp;C227&amp;"*"&amp;D227,"")</f>
        <v>info*l2*MathInfo1</v>
      </c>
      <c r="B227" s="1" t="str">
        <f aca="false">IF(output_calendarjson!B227&lt;&gt;"",output_calendarjson!B227,"")</f>
        <v>info</v>
      </c>
      <c r="C227" s="1" t="str">
        <f aca="false">IF(output_calendarjson!C227&lt;&gt;"",output_calendarjson!C227,"")</f>
        <v>l2</v>
      </c>
      <c r="D227" s="1" t="str">
        <f aca="false">IF(output_calendarjson!D227&lt;&gt;"",output_calendarjson!D227,"")</f>
        <v>MathInfo1</v>
      </c>
      <c r="E227" s="1" t="n">
        <f aca="false">IF(output_calendarjson!E227&lt;&gt;"",output_calendarjson!E227,"")</f>
        <v>6736</v>
      </c>
      <c r="F227" s="1" t="str">
        <f aca="false">IF(output_calendarjson!F227&lt;&gt;"",output_calendarjson!F227,"")</f>
        <v>MathInfo1</v>
      </c>
      <c r="G227" s="1" t="str">
        <f aca="false">IF(output_calendarjson!G227&lt;&gt;"",output_calendarjson!G227,"")</f>
        <v/>
      </c>
      <c r="H227" s="1" t="str">
        <f aca="false">IF(output_calendarjson!H227&lt;&gt;"",output_calendarjson!H227,"")</f>
        <v>['licence']</v>
      </c>
    </row>
    <row r="228" customFormat="false" ht="12.8" hidden="false" customHeight="false" outlineLevel="0" collapsed="false">
      <c r="A228" s="1" t="str">
        <f aca="false">IF(B228&amp;"*"&amp;C228&amp;"*"&amp;D228&lt;&gt;"**",B228&amp;"*"&amp;C228&amp;"*"&amp;D228,"")</f>
        <v>info*l2*MathInfo2</v>
      </c>
      <c r="B228" s="1" t="str">
        <f aca="false">IF(output_calendarjson!B228&lt;&gt;"",output_calendarjson!B228,"")</f>
        <v>info</v>
      </c>
      <c r="C228" s="1" t="str">
        <f aca="false">IF(output_calendarjson!C228&lt;&gt;"",output_calendarjson!C228,"")</f>
        <v>l2</v>
      </c>
      <c r="D228" s="1" t="str">
        <f aca="false">IF(output_calendarjson!D228&lt;&gt;"",output_calendarjson!D228,"")</f>
        <v>MathInfo2</v>
      </c>
      <c r="E228" s="1" t="n">
        <f aca="false">IF(output_calendarjson!E228&lt;&gt;"",output_calendarjson!E228,"")</f>
        <v>6737</v>
      </c>
      <c r="F228" s="1" t="str">
        <f aca="false">IF(output_calendarjson!F228&lt;&gt;"",output_calendarjson!F228,"")</f>
        <v>MathInfo2</v>
      </c>
      <c r="G228" s="1" t="str">
        <f aca="false">IF(output_calendarjson!G228&lt;&gt;"",output_calendarjson!G228,"")</f>
        <v/>
      </c>
      <c r="H228" s="1" t="str">
        <f aca="false">IF(output_calendarjson!H228&lt;&gt;"",output_calendarjson!H228,"")</f>
        <v>['licence']</v>
      </c>
    </row>
    <row r="229" customFormat="false" ht="12.8" hidden="false" customHeight="false" outlineLevel="0" collapsed="false">
      <c r="A229" s="1" t="str">
        <f aca="false">IF(B229&amp;"*"&amp;C229&amp;"*"&amp;D229&lt;&gt;"**",B229&amp;"*"&amp;C229&amp;"*"&amp;D229,"")</f>
        <v>info*l2*obsolète</v>
      </c>
      <c r="B229" s="1" t="str">
        <f aca="false">IF(output_calendarjson!B229&lt;&gt;"",output_calendarjson!B229,"")</f>
        <v>info</v>
      </c>
      <c r="C229" s="1" t="str">
        <f aca="false">IF(output_calendarjson!C229&lt;&gt;"",output_calendarjson!C229,"")</f>
        <v>l2</v>
      </c>
      <c r="D229" s="1" t="str">
        <f aca="false">IF(output_calendarjson!D229&lt;&gt;"",output_calendarjson!D229,"")</f>
        <v>obsolète</v>
      </c>
      <c r="E229" s="1" t="str">
        <f aca="false">IF(output_calendarjson!E229&lt;&gt;"",output_calendarjson!E229,"")</f>
        <v>obso-infol2</v>
      </c>
      <c r="F229" s="1" t="str">
        <f aca="false">IF(output_calendarjson!F229&lt;&gt;"",output_calendarjson!F229,"")</f>
        <v>AncVersion</v>
      </c>
      <c r="G229" s="1" t="str">
        <f aca="false">IF(output_calendarjson!G229&lt;&gt;"",output_calendarjson!G229,"")</f>
        <v>True</v>
      </c>
      <c r="H229" s="1" t="str">
        <f aca="false">IF(output_calendarjson!H229&lt;&gt;"",output_calendarjson!H229,"")</f>
        <v>['licence']</v>
      </c>
    </row>
    <row r="230" customFormat="false" ht="12.8" hidden="false" customHeight="false" outlineLevel="0" collapsed="false">
      <c r="A230" s="1" t="str">
        <f aca="false">IF(B230&amp;"*"&amp;C230&amp;"*"&amp;D230&lt;&gt;"**",B230&amp;"*"&amp;C230&amp;"*"&amp;D230,"")</f>
        <v>info*l3*INFO BIO</v>
      </c>
      <c r="B230" s="1" t="str">
        <f aca="false">IF(output_calendarjson!B230&lt;&gt;"",output_calendarjson!B230,"")</f>
        <v>info</v>
      </c>
      <c r="C230" s="1" t="str">
        <f aca="false">IF(output_calendarjson!C230&lt;&gt;"",output_calendarjson!C230,"")</f>
        <v>l3</v>
      </c>
      <c r="D230" s="1" t="str">
        <f aca="false">IF(output_calendarjson!D230&lt;&gt;"",output_calendarjson!D230,"")</f>
        <v>INFO BIO</v>
      </c>
      <c r="E230" s="1" t="n">
        <f aca="false">IF(output_calendarjson!E230&lt;&gt;"",output_calendarjson!E230,"")</f>
        <v>2189</v>
      </c>
      <c r="F230" s="1" t="str">
        <f aca="false">IF(output_calendarjson!F230&lt;&gt;"",output_calendarjson!F230,"")</f>
        <v>L3 info Bio</v>
      </c>
      <c r="G230" s="1" t="str">
        <f aca="false">IF(output_calendarjson!G230&lt;&gt;"",output_calendarjson!G230,"")</f>
        <v/>
      </c>
      <c r="H230" s="1" t="str">
        <f aca="false">IF(output_calendarjson!H230&lt;&gt;"",output_calendarjson!H230,"")</f>
        <v>['licence']</v>
      </c>
    </row>
    <row r="231" customFormat="false" ht="12.8" hidden="false" customHeight="false" outlineLevel="0" collapsed="false">
      <c r="A231" s="1" t="str">
        <f aca="false">IF(B231&amp;"*"&amp;C231&amp;"*"&amp;D231&lt;&gt;"**",B231&amp;"*"&amp;C231&amp;"*"&amp;D231,"")</f>
        <v>info*l3*INFO JAP</v>
      </c>
      <c r="B231" s="1" t="str">
        <f aca="false">IF(output_calendarjson!B231&lt;&gt;"",output_calendarjson!B231,"")</f>
        <v>info</v>
      </c>
      <c r="C231" s="1" t="str">
        <f aca="false">IF(output_calendarjson!C231&lt;&gt;"",output_calendarjson!C231,"")</f>
        <v>l3</v>
      </c>
      <c r="D231" s="1" t="str">
        <f aca="false">IF(output_calendarjson!D231&lt;&gt;"",output_calendarjson!D231,"")</f>
        <v>INFO JAP</v>
      </c>
      <c r="E231" s="1" t="n">
        <f aca="false">IF(output_calendarjson!E231&lt;&gt;"",output_calendarjson!E231,"")</f>
        <v>2201</v>
      </c>
      <c r="F231" s="1" t="str">
        <f aca="false">IF(output_calendarjson!F231&lt;&gt;"",output_calendarjson!F231,"")</f>
        <v>L3 info Jap</v>
      </c>
      <c r="G231" s="1" t="str">
        <f aca="false">IF(output_calendarjson!G231&lt;&gt;"",output_calendarjson!G231,"")</f>
        <v/>
      </c>
      <c r="H231" s="1" t="str">
        <f aca="false">IF(output_calendarjson!H231&lt;&gt;"",output_calendarjson!H231,"")</f>
        <v>['licence']</v>
      </c>
    </row>
    <row r="232" customFormat="false" ht="12.8" hidden="false" customHeight="false" outlineLevel="0" collapsed="false">
      <c r="A232" s="1" t="str">
        <f aca="false">IF(B232&amp;"*"&amp;C232&amp;"*"&amp;D232&lt;&gt;"**",B232&amp;"*"&amp;C232&amp;"*"&amp;D232,"")</f>
        <v>info*l3*INFO MATH</v>
      </c>
      <c r="B232" s="1" t="str">
        <f aca="false">IF(output_calendarjson!B232&lt;&gt;"",output_calendarjson!B232,"")</f>
        <v>info</v>
      </c>
      <c r="C232" s="1" t="str">
        <f aca="false">IF(output_calendarjson!C232&lt;&gt;"",output_calendarjson!C232,"")</f>
        <v>l3</v>
      </c>
      <c r="D232" s="1" t="str">
        <f aca="false">IF(output_calendarjson!D232&lt;&gt;"",output_calendarjson!D232,"")</f>
        <v>INFO MATH</v>
      </c>
      <c r="E232" s="1" t="n">
        <f aca="false">IF(output_calendarjson!E232&lt;&gt;"",output_calendarjson!E232,"")</f>
        <v>5482</v>
      </c>
      <c r="F232" s="1" t="str">
        <f aca="false">IF(output_calendarjson!F232&lt;&gt;"",output_calendarjson!F232,"")</f>
        <v>L3MathInfo1</v>
      </c>
      <c r="G232" s="1" t="str">
        <f aca="false">IF(output_calendarjson!G232&lt;&gt;"",output_calendarjson!G232,"")</f>
        <v/>
      </c>
      <c r="H232" s="1" t="str">
        <f aca="false">IF(output_calendarjson!H232&lt;&gt;"",output_calendarjson!H232,"")</f>
        <v>['licence']</v>
      </c>
    </row>
    <row r="233" customFormat="false" ht="12.8" hidden="false" customHeight="false" outlineLevel="0" collapsed="false">
      <c r="A233" s="1" t="str">
        <f aca="false">IF(B233&amp;"*"&amp;C233&amp;"*"&amp;D233&lt;&gt;"**",B233&amp;"*"&amp;C233&amp;"*"&amp;D233,"")</f>
        <v>info*l3*INFO1</v>
      </c>
      <c r="B233" s="1" t="str">
        <f aca="false">IF(output_calendarjson!B233&lt;&gt;"",output_calendarjson!B233,"")</f>
        <v>info</v>
      </c>
      <c r="C233" s="1" t="str">
        <f aca="false">IF(output_calendarjson!C233&lt;&gt;"",output_calendarjson!C233,"")</f>
        <v>l3</v>
      </c>
      <c r="D233" s="1" t="str">
        <f aca="false">IF(output_calendarjson!D233&lt;&gt;"",output_calendarjson!D233,"")</f>
        <v>INFO1</v>
      </c>
      <c r="E233" s="1" t="n">
        <f aca="false">IF(output_calendarjson!E233&lt;&gt;"",output_calendarjson!E233,"")</f>
        <v>7465</v>
      </c>
      <c r="F233" s="1" t="str">
        <f aca="false">IF(output_calendarjson!F233&lt;&gt;"",output_calendarjson!F233,"")</f>
        <v>L3 info</v>
      </c>
      <c r="G233" s="1" t="str">
        <f aca="false">IF(output_calendarjson!G233&lt;&gt;"",output_calendarjson!G233,"")</f>
        <v/>
      </c>
      <c r="H233" s="1" t="str">
        <f aca="false">IF(output_calendarjson!H233&lt;&gt;"",output_calendarjson!H233,"")</f>
        <v>['licence']</v>
      </c>
    </row>
    <row r="234" customFormat="false" ht="12.8" hidden="false" customHeight="false" outlineLevel="0" collapsed="false">
      <c r="A234" s="1" t="str">
        <f aca="false">IF(B234&amp;"*"&amp;C234&amp;"*"&amp;D234&lt;&gt;"**",B234&amp;"*"&amp;C234&amp;"*"&amp;D234,"")</f>
        <v>info*l3*INFO2</v>
      </c>
      <c r="B234" s="1" t="str">
        <f aca="false">IF(output_calendarjson!B234&lt;&gt;"",output_calendarjson!B234,"")</f>
        <v>info</v>
      </c>
      <c r="C234" s="1" t="str">
        <f aca="false">IF(output_calendarjson!C234&lt;&gt;"",output_calendarjson!C234,"")</f>
        <v>l3</v>
      </c>
      <c r="D234" s="1" t="str">
        <f aca="false">IF(output_calendarjson!D234&lt;&gt;"",output_calendarjson!D234,"")</f>
        <v>INFO2</v>
      </c>
      <c r="E234" s="1" t="n">
        <f aca="false">IF(output_calendarjson!E234&lt;&gt;"",output_calendarjson!E234,"")</f>
        <v>7466</v>
      </c>
      <c r="F234" s="1" t="str">
        <f aca="false">IF(output_calendarjson!F234&lt;&gt;"",output_calendarjson!F234,"")</f>
        <v>L3 info</v>
      </c>
      <c r="G234" s="1" t="str">
        <f aca="false">IF(output_calendarjson!G234&lt;&gt;"",output_calendarjson!G234,"")</f>
        <v/>
      </c>
      <c r="H234" s="1" t="str">
        <f aca="false">IF(output_calendarjson!H234&lt;&gt;"",output_calendarjson!H234,"")</f>
        <v>['licence']</v>
      </c>
    </row>
    <row r="235" customFormat="false" ht="12.8" hidden="false" customHeight="false" outlineLevel="0" collapsed="false">
      <c r="A235" s="1" t="str">
        <f aca="false">IF(B235&amp;"*"&amp;C235&amp;"*"&amp;D235&lt;&gt;"**",B235&amp;"*"&amp;C235&amp;"*"&amp;D235,"")</f>
        <v>info*l3*INFO3</v>
      </c>
      <c r="B235" s="1" t="str">
        <f aca="false">IF(output_calendarjson!B235&lt;&gt;"",output_calendarjson!B235,"")</f>
        <v>info</v>
      </c>
      <c r="C235" s="1" t="str">
        <f aca="false">IF(output_calendarjson!C235&lt;&gt;"",output_calendarjson!C235,"")</f>
        <v>l3</v>
      </c>
      <c r="D235" s="1" t="str">
        <f aca="false">IF(output_calendarjson!D235&lt;&gt;"",output_calendarjson!D235,"")</f>
        <v>INFO3</v>
      </c>
      <c r="E235" s="1" t="n">
        <f aca="false">IF(output_calendarjson!E235&lt;&gt;"",output_calendarjson!E235,"")</f>
        <v>7467</v>
      </c>
      <c r="F235" s="1" t="str">
        <f aca="false">IF(output_calendarjson!F235&lt;&gt;"",output_calendarjson!F235,"")</f>
        <v>L3 info</v>
      </c>
      <c r="G235" s="1" t="str">
        <f aca="false">IF(output_calendarjson!G235&lt;&gt;"",output_calendarjson!G235,"")</f>
        <v/>
      </c>
      <c r="H235" s="1" t="str">
        <f aca="false">IF(output_calendarjson!H235&lt;&gt;"",output_calendarjson!H235,"")</f>
        <v>['licence']</v>
      </c>
    </row>
    <row r="236" customFormat="false" ht="12.8" hidden="false" customHeight="false" outlineLevel="0" collapsed="false">
      <c r="A236" s="1" t="str">
        <f aca="false">IF(B236&amp;"*"&amp;C236&amp;"*"&amp;D236&lt;&gt;"**",B236&amp;"*"&amp;C236&amp;"*"&amp;D236,"")</f>
        <v>info*l3*INFO4</v>
      </c>
      <c r="B236" s="1" t="str">
        <f aca="false">IF(output_calendarjson!B236&lt;&gt;"",output_calendarjson!B236,"")</f>
        <v>info</v>
      </c>
      <c r="C236" s="1" t="str">
        <f aca="false">IF(output_calendarjson!C236&lt;&gt;"",output_calendarjson!C236,"")</f>
        <v>l3</v>
      </c>
      <c r="D236" s="1" t="str">
        <f aca="false">IF(output_calendarjson!D236&lt;&gt;"",output_calendarjson!D236,"")</f>
        <v>INFO4</v>
      </c>
      <c r="E236" s="1" t="n">
        <f aca="false">IF(output_calendarjson!E236&lt;&gt;"",output_calendarjson!E236,"")</f>
        <v>7708</v>
      </c>
      <c r="F236" s="1" t="str">
        <f aca="false">IF(output_calendarjson!F236&lt;&gt;"",output_calendarjson!F236,"")</f>
        <v>L3 info</v>
      </c>
      <c r="G236" s="1" t="str">
        <f aca="false">IF(output_calendarjson!G236&lt;&gt;"",output_calendarjson!G236,"")</f>
        <v/>
      </c>
      <c r="H236" s="1" t="str">
        <f aca="false">IF(output_calendarjson!H236&lt;&gt;"",output_calendarjson!H236,"")</f>
        <v>['licence']</v>
      </c>
    </row>
    <row r="237" customFormat="false" ht="12.8" hidden="false" customHeight="false" outlineLevel="0" collapsed="false">
      <c r="A237" s="1" t="str">
        <f aca="false">IF(B237&amp;"*"&amp;C237&amp;"*"&amp;D237&lt;&gt;"**",B237&amp;"*"&amp;C237&amp;"*"&amp;D237,"")</f>
        <v>info*l3*INFO5</v>
      </c>
      <c r="B237" s="1" t="str">
        <f aca="false">IF(output_calendarjson!B237&lt;&gt;"",output_calendarjson!B237,"")</f>
        <v>info</v>
      </c>
      <c r="C237" s="1" t="str">
        <f aca="false">IF(output_calendarjson!C237&lt;&gt;"",output_calendarjson!C237,"")</f>
        <v>l3</v>
      </c>
      <c r="D237" s="1" t="str">
        <f aca="false">IF(output_calendarjson!D237&lt;&gt;"",output_calendarjson!D237,"")</f>
        <v>INFO5</v>
      </c>
      <c r="E237" s="1" t="n">
        <f aca="false">IF(output_calendarjson!E237&lt;&gt;"",output_calendarjson!E237,"")</f>
        <v>7468</v>
      </c>
      <c r="F237" s="1" t="str">
        <f aca="false">IF(output_calendarjson!F237&lt;&gt;"",output_calendarjson!F237,"")</f>
        <v>L3 info</v>
      </c>
      <c r="G237" s="1" t="str">
        <f aca="false">IF(output_calendarjson!G237&lt;&gt;"",output_calendarjson!G237,"")</f>
        <v/>
      </c>
      <c r="H237" s="1" t="str">
        <f aca="false">IF(output_calendarjson!H237&lt;&gt;"",output_calendarjson!H237,"")</f>
        <v>['licence']</v>
      </c>
    </row>
    <row r="238" customFormat="false" ht="12.8" hidden="false" customHeight="false" outlineLevel="0" collapsed="false">
      <c r="A238" s="1" t="str">
        <f aca="false">IF(B238&amp;"*"&amp;C238&amp;"*"&amp;D238&lt;&gt;"**",B238&amp;"*"&amp;C238&amp;"*"&amp;D238,"")</f>
        <v>info*l3*obsolète</v>
      </c>
      <c r="B238" s="1" t="str">
        <f aca="false">IF(output_calendarjson!B238&lt;&gt;"",output_calendarjson!B238,"")</f>
        <v>info</v>
      </c>
      <c r="C238" s="1" t="str">
        <f aca="false">IF(output_calendarjson!C238&lt;&gt;"",output_calendarjson!C238,"")</f>
        <v>l3</v>
      </c>
      <c r="D238" s="1" t="str">
        <f aca="false">IF(output_calendarjson!D238&lt;&gt;"",output_calendarjson!D238,"")</f>
        <v>obsolète</v>
      </c>
      <c r="E238" s="1" t="str">
        <f aca="false">IF(output_calendarjson!E238&lt;&gt;"",output_calendarjson!E238,"")</f>
        <v>obso-infol3</v>
      </c>
      <c r="F238" s="1" t="str">
        <f aca="false">IF(output_calendarjson!F238&lt;&gt;"",output_calendarjson!F238,"")</f>
        <v>AncVersion</v>
      </c>
      <c r="G238" s="1" t="str">
        <f aca="false">IF(output_calendarjson!G238&lt;&gt;"",output_calendarjson!G238,"")</f>
        <v>True</v>
      </c>
      <c r="H238" s="1" t="str">
        <f aca="false">IF(output_calendarjson!H238&lt;&gt;"",output_calendarjson!H238,"")</f>
        <v>['licence']</v>
      </c>
    </row>
    <row r="239" customFormat="false" ht="12.8" hidden="false" customHeight="false" outlineLevel="0" collapsed="false">
      <c r="A239" s="1" t="str">
        <f aca="false">IF(B239&amp;"*"&amp;C239&amp;"*"&amp;D239&lt;&gt;"**",B239&amp;"*"&amp;C239&amp;"*"&amp;D239,"")</f>
        <v>ingemath*l3*Angl.1</v>
      </c>
      <c r="B239" s="1" t="str">
        <f aca="false">IF(output_calendarjson!B239&lt;&gt;"",output_calendarjson!B239,"")</f>
        <v>ingemath</v>
      </c>
      <c r="C239" s="1" t="str">
        <f aca="false">IF(output_calendarjson!C239&lt;&gt;"",output_calendarjson!C239,"")</f>
        <v>l3</v>
      </c>
      <c r="D239" s="1" t="str">
        <f aca="false">IF(output_calendarjson!D239&lt;&gt;"",output_calendarjson!D239,"")</f>
        <v>Angl.1</v>
      </c>
      <c r="E239" s="1" t="str">
        <f aca="false">IF(output_calendarjson!E239&lt;&gt;"",output_calendarjson!E239,"")</f>
        <v>5668.sem1</v>
      </c>
      <c r="F239" s="1" t="str">
        <f aca="false">IF(output_calendarjson!F239&lt;&gt;"",output_calendarjson!F239,"")</f>
        <v>AnglaisL3MathetInfo-1</v>
      </c>
      <c r="G239" s="1" t="str">
        <f aca="false">IF(output_calendarjson!G239&lt;&gt;"",output_calendarjson!G239,"")</f>
        <v/>
      </c>
      <c r="H239" s="1" t="str">
        <f aca="false">IF(output_calendarjson!H239&lt;&gt;"",output_calendarjson!H239,"")</f>
        <v>['licence']</v>
      </c>
    </row>
    <row r="240" customFormat="false" ht="12.8" hidden="false" customHeight="false" outlineLevel="0" collapsed="false">
      <c r="A240" s="1" t="str">
        <f aca="false">IF(B240&amp;"*"&amp;C240&amp;"*"&amp;D240&lt;&gt;"**",B240&amp;"*"&amp;C240&amp;"*"&amp;D240,"")</f>
        <v>ingemath*l3*Angl.2</v>
      </c>
      <c r="B240" s="1" t="str">
        <f aca="false">IF(output_calendarjson!B240&lt;&gt;"",output_calendarjson!B240,"")</f>
        <v>ingemath</v>
      </c>
      <c r="C240" s="1" t="str">
        <f aca="false">IF(output_calendarjson!C240&lt;&gt;"",output_calendarjson!C240,"")</f>
        <v>l3</v>
      </c>
      <c r="D240" s="1" t="str">
        <f aca="false">IF(output_calendarjson!D240&lt;&gt;"",output_calendarjson!D240,"")</f>
        <v>Angl.2</v>
      </c>
      <c r="E240" s="1" t="str">
        <f aca="false">IF(output_calendarjson!E240&lt;&gt;"",output_calendarjson!E240,"")</f>
        <v>5669.sem1</v>
      </c>
      <c r="F240" s="1" t="str">
        <f aca="false">IF(output_calendarjson!F240&lt;&gt;"",output_calendarjson!F240,"")</f>
        <v>AnglaisL3MathetInfo-2</v>
      </c>
      <c r="G240" s="1" t="str">
        <f aca="false">IF(output_calendarjson!G240&lt;&gt;"",output_calendarjson!G240,"")</f>
        <v/>
      </c>
      <c r="H240" s="1" t="str">
        <f aca="false">IF(output_calendarjson!H240&lt;&gt;"",output_calendarjson!H240,"")</f>
        <v>['licence']</v>
      </c>
    </row>
    <row r="241" customFormat="false" ht="12.8" hidden="false" customHeight="false" outlineLevel="0" collapsed="false">
      <c r="A241" s="1" t="str">
        <f aca="false">IF(B241&amp;"*"&amp;C241&amp;"*"&amp;D241&lt;&gt;"**",B241&amp;"*"&amp;C241&amp;"*"&amp;D241,"")</f>
        <v>ingemath*l3*Angl.3</v>
      </c>
      <c r="B241" s="1" t="str">
        <f aca="false">IF(output_calendarjson!B241&lt;&gt;"",output_calendarjson!B241,"")</f>
        <v>ingemath</v>
      </c>
      <c r="C241" s="1" t="str">
        <f aca="false">IF(output_calendarjson!C241&lt;&gt;"",output_calendarjson!C241,"")</f>
        <v>l3</v>
      </c>
      <c r="D241" s="1" t="str">
        <f aca="false">IF(output_calendarjson!D241&lt;&gt;"",output_calendarjson!D241,"")</f>
        <v>Angl.3</v>
      </c>
      <c r="E241" s="1" t="str">
        <f aca="false">IF(output_calendarjson!E241&lt;&gt;"",output_calendarjson!E241,"")</f>
        <v>5670.sem1</v>
      </c>
      <c r="F241" s="1" t="str">
        <f aca="false">IF(output_calendarjson!F241&lt;&gt;"",output_calendarjson!F241,"")</f>
        <v>AnglaisL3MathetInfo-3</v>
      </c>
      <c r="G241" s="1" t="str">
        <f aca="false">IF(output_calendarjson!G241&lt;&gt;"",output_calendarjson!G241,"")</f>
        <v/>
      </c>
      <c r="H241" s="1" t="str">
        <f aca="false">IF(output_calendarjson!H241&lt;&gt;"",output_calendarjson!H241,"")</f>
        <v>['licence']</v>
      </c>
    </row>
    <row r="242" customFormat="false" ht="12.8" hidden="false" customHeight="false" outlineLevel="0" collapsed="false">
      <c r="A242" s="1" t="str">
        <f aca="false">IF(B242&amp;"*"&amp;C242&amp;"*"&amp;D242&lt;&gt;"**",B242&amp;"*"&amp;C242&amp;"*"&amp;D242,"")</f>
        <v>ingemath*l3*Angl.4</v>
      </c>
      <c r="B242" s="1" t="str">
        <f aca="false">IF(output_calendarjson!B242&lt;&gt;"",output_calendarjson!B242,"")</f>
        <v>ingemath</v>
      </c>
      <c r="C242" s="1" t="str">
        <f aca="false">IF(output_calendarjson!C242&lt;&gt;"",output_calendarjson!C242,"")</f>
        <v>l3</v>
      </c>
      <c r="D242" s="1" t="str">
        <f aca="false">IF(output_calendarjson!D242&lt;&gt;"",output_calendarjson!D242,"")</f>
        <v>Angl.4</v>
      </c>
      <c r="E242" s="1" t="str">
        <f aca="false">IF(output_calendarjson!E242&lt;&gt;"",output_calendarjson!E242,"")</f>
        <v>5671.sem1</v>
      </c>
      <c r="F242" s="1" t="str">
        <f aca="false">IF(output_calendarjson!F242&lt;&gt;"",output_calendarjson!F242,"")</f>
        <v>AnglaisL3MathetInfo-4</v>
      </c>
      <c r="G242" s="1" t="str">
        <f aca="false">IF(output_calendarjson!G242&lt;&gt;"",output_calendarjson!G242,"")</f>
        <v/>
      </c>
      <c r="H242" s="1" t="str">
        <f aca="false">IF(output_calendarjson!H242&lt;&gt;"",output_calendarjson!H242,"")</f>
        <v>['licence']</v>
      </c>
    </row>
    <row r="243" customFormat="false" ht="12.8" hidden="false" customHeight="false" outlineLevel="0" collapsed="false">
      <c r="A243" s="1" t="str">
        <f aca="false">IF(B243&amp;"*"&amp;C243&amp;"*"&amp;D243&lt;&gt;"**",B243&amp;"*"&amp;C243&amp;"*"&amp;D243,"")</f>
        <v>ingemath*l3*Angl.5</v>
      </c>
      <c r="B243" s="1" t="str">
        <f aca="false">IF(output_calendarjson!B243&lt;&gt;"",output_calendarjson!B243,"")</f>
        <v>ingemath</v>
      </c>
      <c r="C243" s="1" t="str">
        <f aca="false">IF(output_calendarjson!C243&lt;&gt;"",output_calendarjson!C243,"")</f>
        <v>l3</v>
      </c>
      <c r="D243" s="1" t="str">
        <f aca="false">IF(output_calendarjson!D243&lt;&gt;"",output_calendarjson!D243,"")</f>
        <v>Angl.5</v>
      </c>
      <c r="E243" s="1" t="str">
        <f aca="false">IF(output_calendarjson!E243&lt;&gt;"",output_calendarjson!E243,"")</f>
        <v>5672.sem1</v>
      </c>
      <c r="F243" s="1" t="str">
        <f aca="false">IF(output_calendarjson!F243&lt;&gt;"",output_calendarjson!F243,"")</f>
        <v>AnglaisL3MathetInfo-5</v>
      </c>
      <c r="G243" s="1" t="str">
        <f aca="false">IF(output_calendarjson!G243&lt;&gt;"",output_calendarjson!G243,"")</f>
        <v/>
      </c>
      <c r="H243" s="1" t="str">
        <f aca="false">IF(output_calendarjson!H243&lt;&gt;"",output_calendarjson!H243,"")</f>
        <v>['licence']</v>
      </c>
    </row>
    <row r="244" customFormat="false" ht="12.8" hidden="false" customHeight="false" outlineLevel="0" collapsed="false">
      <c r="A244" s="1" t="str">
        <f aca="false">IF(B244&amp;"*"&amp;C244&amp;"*"&amp;D244&lt;&gt;"**",B244&amp;"*"&amp;C244&amp;"*"&amp;D244,"")</f>
        <v>ingemath*l3*Angl.6</v>
      </c>
      <c r="B244" s="1" t="str">
        <f aca="false">IF(output_calendarjson!B244&lt;&gt;"",output_calendarjson!B244,"")</f>
        <v>ingemath</v>
      </c>
      <c r="C244" s="1" t="str">
        <f aca="false">IF(output_calendarjson!C244&lt;&gt;"",output_calendarjson!C244,"")</f>
        <v>l3</v>
      </c>
      <c r="D244" s="1" t="str">
        <f aca="false">IF(output_calendarjson!D244&lt;&gt;"",output_calendarjson!D244,"")</f>
        <v>Angl.6</v>
      </c>
      <c r="E244" s="1" t="str">
        <f aca="false">IF(output_calendarjson!E244&lt;&gt;"",output_calendarjson!E244,"")</f>
        <v>5673.sem1</v>
      </c>
      <c r="F244" s="1" t="str">
        <f aca="false">IF(output_calendarjson!F244&lt;&gt;"",output_calendarjson!F244,"")</f>
        <v>AnglaisL3MathetInfo-6</v>
      </c>
      <c r="G244" s="1" t="str">
        <f aca="false">IF(output_calendarjson!G244&lt;&gt;"",output_calendarjson!G244,"")</f>
        <v/>
      </c>
      <c r="H244" s="1" t="str">
        <f aca="false">IF(output_calendarjson!H244&lt;&gt;"",output_calendarjson!H244,"")</f>
        <v>['licence']</v>
      </c>
    </row>
    <row r="245" customFormat="false" ht="12.8" hidden="false" customHeight="false" outlineLevel="0" collapsed="false">
      <c r="A245" s="1" t="str">
        <f aca="false">IF(B245&amp;"*"&amp;C245&amp;"*"&amp;D245&lt;&gt;"**",B245&amp;"*"&amp;C245&amp;"*"&amp;D245,"")</f>
        <v>ingemath*l3*IngeMath1</v>
      </c>
      <c r="B245" s="1" t="str">
        <f aca="false">IF(output_calendarjson!B245&lt;&gt;"",output_calendarjson!B245,"")</f>
        <v>ingemath</v>
      </c>
      <c r="C245" s="1" t="str">
        <f aca="false">IF(output_calendarjson!C245&lt;&gt;"",output_calendarjson!C245,"")</f>
        <v>l3</v>
      </c>
      <c r="D245" s="1" t="str">
        <f aca="false">IF(output_calendarjson!D245&lt;&gt;"",output_calendarjson!D245,"")</f>
        <v>IngeMath1</v>
      </c>
      <c r="E245" s="1" t="n">
        <f aca="false">IF(output_calendarjson!E245&lt;&gt;"",output_calendarjson!E245,"")</f>
        <v>5517</v>
      </c>
      <c r="F245" s="1" t="str">
        <f aca="false">IF(output_calendarjson!F245&lt;&gt;"",output_calendarjson!F245,"")</f>
        <v>INGEMath</v>
      </c>
      <c r="G245" s="1" t="str">
        <f aca="false">IF(output_calendarjson!G245&lt;&gt;"",output_calendarjson!G245,"")</f>
        <v/>
      </c>
      <c r="H245" s="1" t="str">
        <f aca="false">IF(output_calendarjson!H245&lt;&gt;"",output_calendarjson!H245,"")</f>
        <v>['licence']</v>
      </c>
    </row>
    <row r="246" customFormat="false" ht="12.8" hidden="false" customHeight="false" outlineLevel="0" collapsed="false">
      <c r="A246" s="1" t="str">
        <f aca="false">IF(B246&amp;"*"&amp;C246&amp;"*"&amp;D246&lt;&gt;"**",B246&amp;"*"&amp;C246&amp;"*"&amp;D246,"")</f>
        <v>lcao*l1-chi*L1 CHI. CM</v>
      </c>
      <c r="B246" s="1" t="str">
        <f aca="false">IF(output_calendarjson!B246&lt;&gt;"",output_calendarjson!B246,"")</f>
        <v>lcao</v>
      </c>
      <c r="C246" s="1" t="str">
        <f aca="false">IF(output_calendarjson!C246&lt;&gt;"",output_calendarjson!C246,"")</f>
        <v>l1-chi</v>
      </c>
      <c r="D246" s="1" t="str">
        <f aca="false">IF(output_calendarjson!D246&lt;&gt;"",output_calendarjson!D246,"")</f>
        <v>L1 CHI. CM</v>
      </c>
      <c r="E246" s="1" t="n">
        <f aca="false">IF(output_calendarjson!E246&lt;&gt;"",output_calendarjson!E246,"")</f>
        <v>5598</v>
      </c>
      <c r="F246" s="1" t="str">
        <f aca="false">IF(output_calendarjson!F246&lt;&gt;"",output_calendarjson!F246,"")</f>
        <v>L1 LLCER Etu. Chinoises</v>
      </c>
      <c r="G246" s="1" t="str">
        <f aca="false">IF(output_calendarjson!G246&lt;&gt;"",output_calendarjson!G246,"")</f>
        <v/>
      </c>
      <c r="H246" s="1" t="str">
        <f aca="false">IF(output_calendarjson!H246&lt;&gt;"",output_calendarjson!H246,"")</f>
        <v>['lcao']</v>
      </c>
    </row>
    <row r="247" customFormat="false" ht="12.8" hidden="false" customHeight="false" outlineLevel="0" collapsed="false">
      <c r="A247" s="1" t="str">
        <f aca="false">IF(B247&amp;"*"&amp;C247&amp;"*"&amp;D247&lt;&gt;"**",B247&amp;"*"&amp;C247&amp;"*"&amp;D247,"")</f>
        <v>lcao*l1-chi*L1 CHI. Gr1</v>
      </c>
      <c r="B247" s="1" t="str">
        <f aca="false">IF(output_calendarjson!B247&lt;&gt;"",output_calendarjson!B247,"")</f>
        <v>lcao</v>
      </c>
      <c r="C247" s="1" t="str">
        <f aca="false">IF(output_calendarjson!C247&lt;&gt;"",output_calendarjson!C247,"")</f>
        <v>l1-chi</v>
      </c>
      <c r="D247" s="1" t="str">
        <f aca="false">IF(output_calendarjson!D247&lt;&gt;"",output_calendarjson!D247,"")</f>
        <v>L1 CHI. Gr1</v>
      </c>
      <c r="E247" s="1" t="n">
        <f aca="false">IF(output_calendarjson!E247&lt;&gt;"",output_calendarjson!E247,"")</f>
        <v>5599</v>
      </c>
      <c r="F247" s="1" t="str">
        <f aca="false">IF(output_calendarjson!F247&lt;&gt;"",output_calendarjson!F247,"")</f>
        <v>L1 LLCER Etu. Chinoises</v>
      </c>
      <c r="G247" s="1" t="str">
        <f aca="false">IF(output_calendarjson!G247&lt;&gt;"",output_calendarjson!G247,"")</f>
        <v/>
      </c>
      <c r="H247" s="1" t="str">
        <f aca="false">IF(output_calendarjson!H247&lt;&gt;"",output_calendarjson!H247,"")</f>
        <v>['lcao']</v>
      </c>
    </row>
    <row r="248" customFormat="false" ht="12.8" hidden="false" customHeight="false" outlineLevel="0" collapsed="false">
      <c r="A248" s="1" t="str">
        <f aca="false">IF(B248&amp;"*"&amp;C248&amp;"*"&amp;D248&lt;&gt;"**",B248&amp;"*"&amp;C248&amp;"*"&amp;D248,"")</f>
        <v>lcao*l1-chi*L1 CHI. Gr2</v>
      </c>
      <c r="B248" s="1" t="str">
        <f aca="false">IF(output_calendarjson!B248&lt;&gt;"",output_calendarjson!B248,"")</f>
        <v>lcao</v>
      </c>
      <c r="C248" s="1" t="str">
        <f aca="false">IF(output_calendarjson!C248&lt;&gt;"",output_calendarjson!C248,"")</f>
        <v>l1-chi</v>
      </c>
      <c r="D248" s="1" t="str">
        <f aca="false">IF(output_calendarjson!D248&lt;&gt;"",output_calendarjson!D248,"")</f>
        <v>L1 CHI. Gr2</v>
      </c>
      <c r="E248" s="1" t="n">
        <f aca="false">IF(output_calendarjson!E248&lt;&gt;"",output_calendarjson!E248,"")</f>
        <v>5600</v>
      </c>
      <c r="F248" s="1" t="str">
        <f aca="false">IF(output_calendarjson!F248&lt;&gt;"",output_calendarjson!F248,"")</f>
        <v>L1 LLCER Etu. Chinoises</v>
      </c>
      <c r="G248" s="1" t="str">
        <f aca="false">IF(output_calendarjson!G248&lt;&gt;"",output_calendarjson!G248,"")</f>
        <v/>
      </c>
      <c r="H248" s="1" t="str">
        <f aca="false">IF(output_calendarjson!H248&lt;&gt;"",output_calendarjson!H248,"")</f>
        <v>['lcao']</v>
      </c>
    </row>
    <row r="249" customFormat="false" ht="12.8" hidden="false" customHeight="false" outlineLevel="0" collapsed="false">
      <c r="A249" s="1" t="str">
        <f aca="false">IF(B249&amp;"*"&amp;C249&amp;"*"&amp;D249&lt;&gt;"**",B249&amp;"*"&amp;C249&amp;"*"&amp;D249,"")</f>
        <v>lcao*l1-chi*L1 CHI. Gr3</v>
      </c>
      <c r="B249" s="1" t="str">
        <f aca="false">IF(output_calendarjson!B249&lt;&gt;"",output_calendarjson!B249,"")</f>
        <v>lcao</v>
      </c>
      <c r="C249" s="1" t="str">
        <f aca="false">IF(output_calendarjson!C249&lt;&gt;"",output_calendarjson!C249,"")</f>
        <v>l1-chi</v>
      </c>
      <c r="D249" s="1" t="str">
        <f aca="false">IF(output_calendarjson!D249&lt;&gt;"",output_calendarjson!D249,"")</f>
        <v>L1 CHI. Gr3</v>
      </c>
      <c r="E249" s="1" t="n">
        <f aca="false">IF(output_calendarjson!E249&lt;&gt;"",output_calendarjson!E249,"")</f>
        <v>5601</v>
      </c>
      <c r="F249" s="1" t="str">
        <f aca="false">IF(output_calendarjson!F249&lt;&gt;"",output_calendarjson!F249,"")</f>
        <v>L1 LLCER Etu. Chinoises</v>
      </c>
      <c r="G249" s="1" t="str">
        <f aca="false">IF(output_calendarjson!G249&lt;&gt;"",output_calendarjson!G249,"")</f>
        <v/>
      </c>
      <c r="H249" s="1" t="str">
        <f aca="false">IF(output_calendarjson!H249&lt;&gt;"",output_calendarjson!H249,"")</f>
        <v>['lcao']</v>
      </c>
    </row>
    <row r="250" customFormat="false" ht="12.8" hidden="false" customHeight="false" outlineLevel="0" collapsed="false">
      <c r="A250" s="1" t="str">
        <f aca="false">IF(B250&amp;"*"&amp;C250&amp;"*"&amp;D250&lt;&gt;"**",B250&amp;"*"&amp;C250&amp;"*"&amp;D250,"")</f>
        <v>lcao*l1-chi*L1 CHI. Gr4</v>
      </c>
      <c r="B250" s="1" t="str">
        <f aca="false">IF(output_calendarjson!B250&lt;&gt;"",output_calendarjson!B250,"")</f>
        <v>lcao</v>
      </c>
      <c r="C250" s="1" t="str">
        <f aca="false">IF(output_calendarjson!C250&lt;&gt;"",output_calendarjson!C250,"")</f>
        <v>l1-chi</v>
      </c>
      <c r="D250" s="1" t="str">
        <f aca="false">IF(output_calendarjson!D250&lt;&gt;"",output_calendarjson!D250,"")</f>
        <v>L1 CHI. Gr4</v>
      </c>
      <c r="E250" s="1" t="n">
        <f aca="false">IF(output_calendarjson!E250&lt;&gt;"",output_calendarjson!E250,"")</f>
        <v>5602</v>
      </c>
      <c r="F250" s="1" t="str">
        <f aca="false">IF(output_calendarjson!F250&lt;&gt;"",output_calendarjson!F250,"")</f>
        <v>L1 LLCER Etu. Chinoises</v>
      </c>
      <c r="G250" s="1" t="str">
        <f aca="false">IF(output_calendarjson!G250&lt;&gt;"",output_calendarjson!G250,"")</f>
        <v/>
      </c>
      <c r="H250" s="1" t="str">
        <f aca="false">IF(output_calendarjson!H250&lt;&gt;"",output_calendarjson!H250,"")</f>
        <v>['lcao']</v>
      </c>
    </row>
    <row r="251" customFormat="false" ht="12.8" hidden="false" customHeight="false" outlineLevel="0" collapsed="false">
      <c r="A251" s="1" t="str">
        <f aca="false">IF(B251&amp;"*"&amp;C251&amp;"*"&amp;D251&lt;&gt;"**",B251&amp;"*"&amp;C251&amp;"*"&amp;D251,"")</f>
        <v>lcao*l1-cor*L1 COR. CM</v>
      </c>
      <c r="B251" s="1" t="str">
        <f aca="false">IF(output_calendarjson!B251&lt;&gt;"",output_calendarjson!B251,"")</f>
        <v>lcao</v>
      </c>
      <c r="C251" s="1" t="str">
        <f aca="false">IF(output_calendarjson!C251&lt;&gt;"",output_calendarjson!C251,"")</f>
        <v>l1-cor</v>
      </c>
      <c r="D251" s="1" t="str">
        <f aca="false">IF(output_calendarjson!D251&lt;&gt;"",output_calendarjson!D251,"")</f>
        <v>L1 COR. CM</v>
      </c>
      <c r="E251" s="1" t="n">
        <f aca="false">IF(output_calendarjson!E251&lt;&gt;"",output_calendarjson!E251,"")</f>
        <v>5725</v>
      </c>
      <c r="F251" s="1" t="str">
        <f aca="false">IF(output_calendarjson!F251&lt;&gt;"",output_calendarjson!F251,"")</f>
        <v>L1 LLCER Etu. Coreennes</v>
      </c>
      <c r="G251" s="1" t="str">
        <f aca="false">IF(output_calendarjson!G251&lt;&gt;"",output_calendarjson!G251,"")</f>
        <v/>
      </c>
      <c r="H251" s="1" t="str">
        <f aca="false">IF(output_calendarjson!H251&lt;&gt;"",output_calendarjson!H251,"")</f>
        <v>['lcao']</v>
      </c>
    </row>
    <row r="252" customFormat="false" ht="12.8" hidden="false" customHeight="false" outlineLevel="0" collapsed="false">
      <c r="A252" s="1" t="str">
        <f aca="false">IF(B252&amp;"*"&amp;C252&amp;"*"&amp;D252&lt;&gt;"**",B252&amp;"*"&amp;C252&amp;"*"&amp;D252,"")</f>
        <v>lcao*l1-cor*L1 COR. Gr1</v>
      </c>
      <c r="B252" s="1" t="str">
        <f aca="false">IF(output_calendarjson!B252&lt;&gt;"",output_calendarjson!B252,"")</f>
        <v>lcao</v>
      </c>
      <c r="C252" s="1" t="str">
        <f aca="false">IF(output_calendarjson!C252&lt;&gt;"",output_calendarjson!C252,"")</f>
        <v>l1-cor</v>
      </c>
      <c r="D252" s="1" t="str">
        <f aca="false">IF(output_calendarjson!D252&lt;&gt;"",output_calendarjson!D252,"")</f>
        <v>L1 COR. Gr1</v>
      </c>
      <c r="E252" s="1" t="n">
        <f aca="false">IF(output_calendarjson!E252&lt;&gt;"",output_calendarjson!E252,"")</f>
        <v>5726</v>
      </c>
      <c r="F252" s="1" t="str">
        <f aca="false">IF(output_calendarjson!F252&lt;&gt;"",output_calendarjson!F252,"")</f>
        <v>L1 LLCER Etu. Coreennes</v>
      </c>
      <c r="G252" s="1" t="str">
        <f aca="false">IF(output_calendarjson!G252&lt;&gt;"",output_calendarjson!G252,"")</f>
        <v/>
      </c>
      <c r="H252" s="1" t="str">
        <f aca="false">IF(output_calendarjson!H252&lt;&gt;"",output_calendarjson!H252,"")</f>
        <v>['lcao']</v>
      </c>
    </row>
    <row r="253" customFormat="false" ht="12.8" hidden="false" customHeight="false" outlineLevel="0" collapsed="false">
      <c r="A253" s="1" t="str">
        <f aca="false">IF(B253&amp;"*"&amp;C253&amp;"*"&amp;D253&lt;&gt;"**",B253&amp;"*"&amp;C253&amp;"*"&amp;D253,"")</f>
        <v>lcao*l1-cor*L1 COR. Gr2</v>
      </c>
      <c r="B253" s="1" t="str">
        <f aca="false">IF(output_calendarjson!B253&lt;&gt;"",output_calendarjson!B253,"")</f>
        <v>lcao</v>
      </c>
      <c r="C253" s="1" t="str">
        <f aca="false">IF(output_calendarjson!C253&lt;&gt;"",output_calendarjson!C253,"")</f>
        <v>l1-cor</v>
      </c>
      <c r="D253" s="1" t="str">
        <f aca="false">IF(output_calendarjson!D253&lt;&gt;"",output_calendarjson!D253,"")</f>
        <v>L1 COR. Gr2</v>
      </c>
      <c r="E253" s="1" t="n">
        <f aca="false">IF(output_calendarjson!E253&lt;&gt;"",output_calendarjson!E253,"")</f>
        <v>5727</v>
      </c>
      <c r="F253" s="1" t="str">
        <f aca="false">IF(output_calendarjson!F253&lt;&gt;"",output_calendarjson!F253,"")</f>
        <v>L1 LLCER Etu. Coreennes</v>
      </c>
      <c r="G253" s="1" t="str">
        <f aca="false">IF(output_calendarjson!G253&lt;&gt;"",output_calendarjson!G253,"")</f>
        <v/>
      </c>
      <c r="H253" s="1" t="str">
        <f aca="false">IF(output_calendarjson!H253&lt;&gt;"",output_calendarjson!H253,"")</f>
        <v>['lcao']</v>
      </c>
    </row>
    <row r="254" customFormat="false" ht="12.8" hidden="false" customHeight="false" outlineLevel="0" collapsed="false">
      <c r="A254" s="1" t="str">
        <f aca="false">IF(B254&amp;"*"&amp;C254&amp;"*"&amp;D254&lt;&gt;"**",B254&amp;"*"&amp;C254&amp;"*"&amp;D254,"")</f>
        <v>lcao*l1-cor*L1 COR. Gr3</v>
      </c>
      <c r="B254" s="1" t="str">
        <f aca="false">IF(output_calendarjson!B254&lt;&gt;"",output_calendarjson!B254,"")</f>
        <v>lcao</v>
      </c>
      <c r="C254" s="1" t="str">
        <f aca="false">IF(output_calendarjson!C254&lt;&gt;"",output_calendarjson!C254,"")</f>
        <v>l1-cor</v>
      </c>
      <c r="D254" s="1" t="str">
        <f aca="false">IF(output_calendarjson!D254&lt;&gt;"",output_calendarjson!D254,"")</f>
        <v>L1 COR. Gr3</v>
      </c>
      <c r="E254" s="1" t="n">
        <f aca="false">IF(output_calendarjson!E254&lt;&gt;"",output_calendarjson!E254,"")</f>
        <v>5728</v>
      </c>
      <c r="F254" s="1" t="str">
        <f aca="false">IF(output_calendarjson!F254&lt;&gt;"",output_calendarjson!F254,"")</f>
        <v>L1 LLCER Etu. Coreennes</v>
      </c>
      <c r="G254" s="1" t="str">
        <f aca="false">IF(output_calendarjson!G254&lt;&gt;"",output_calendarjson!G254,"")</f>
        <v/>
      </c>
      <c r="H254" s="1" t="str">
        <f aca="false">IF(output_calendarjson!H254&lt;&gt;"",output_calendarjson!H254,"")</f>
        <v>['lcao']</v>
      </c>
    </row>
    <row r="255" customFormat="false" ht="12.8" hidden="false" customHeight="false" outlineLevel="0" collapsed="false">
      <c r="A255" s="1" t="str">
        <f aca="false">IF(B255&amp;"*"&amp;C255&amp;"*"&amp;D255&lt;&gt;"**",B255&amp;"*"&amp;C255&amp;"*"&amp;D255,"")</f>
        <v>lcao*l1-cor*L1 COR. Gr4</v>
      </c>
      <c r="B255" s="1" t="str">
        <f aca="false">IF(output_calendarjson!B255&lt;&gt;"",output_calendarjson!B255,"")</f>
        <v>lcao</v>
      </c>
      <c r="C255" s="1" t="str">
        <f aca="false">IF(output_calendarjson!C255&lt;&gt;"",output_calendarjson!C255,"")</f>
        <v>l1-cor</v>
      </c>
      <c r="D255" s="1" t="str">
        <f aca="false">IF(output_calendarjson!D255&lt;&gt;"",output_calendarjson!D255,"")</f>
        <v>L1 COR. Gr4</v>
      </c>
      <c r="E255" s="1" t="n">
        <f aca="false">IF(output_calendarjson!E255&lt;&gt;"",output_calendarjson!E255,"")</f>
        <v>5729</v>
      </c>
      <c r="F255" s="1" t="str">
        <f aca="false">IF(output_calendarjson!F255&lt;&gt;"",output_calendarjson!F255,"")</f>
        <v>L1 LLCER Etu. Coreennes</v>
      </c>
      <c r="G255" s="1" t="str">
        <f aca="false">IF(output_calendarjson!G255&lt;&gt;"",output_calendarjson!G255,"")</f>
        <v/>
      </c>
      <c r="H255" s="1" t="str">
        <f aca="false">IF(output_calendarjson!H255&lt;&gt;"",output_calendarjson!H255,"")</f>
        <v>['lcao']</v>
      </c>
    </row>
    <row r="256" customFormat="false" ht="12.8" hidden="false" customHeight="false" outlineLevel="0" collapsed="false">
      <c r="A256" s="1" t="str">
        <f aca="false">IF(B256&amp;"*"&amp;C256&amp;"*"&amp;D256&lt;&gt;"**",B256&amp;"*"&amp;C256&amp;"*"&amp;D256,"")</f>
        <v>lcao*l1-cor*L1 COR. Gr5</v>
      </c>
      <c r="B256" s="1" t="str">
        <f aca="false">IF(output_calendarjson!B256&lt;&gt;"",output_calendarjson!B256,"")</f>
        <v>lcao</v>
      </c>
      <c r="C256" s="1" t="str">
        <f aca="false">IF(output_calendarjson!C256&lt;&gt;"",output_calendarjson!C256,"")</f>
        <v>l1-cor</v>
      </c>
      <c r="D256" s="1" t="str">
        <f aca="false">IF(output_calendarjson!D256&lt;&gt;"",output_calendarjson!D256,"")</f>
        <v>L1 COR. Gr5</v>
      </c>
      <c r="E256" s="1" t="n">
        <f aca="false">IF(output_calendarjson!E256&lt;&gt;"",output_calendarjson!E256,"")</f>
        <v>5730</v>
      </c>
      <c r="F256" s="1" t="str">
        <f aca="false">IF(output_calendarjson!F256&lt;&gt;"",output_calendarjson!F256,"")</f>
        <v>L1 LLCER Etu. Coreennes</v>
      </c>
      <c r="G256" s="1" t="str">
        <f aca="false">IF(output_calendarjson!G256&lt;&gt;"",output_calendarjson!G256,"")</f>
        <v/>
      </c>
      <c r="H256" s="1" t="str">
        <f aca="false">IF(output_calendarjson!H256&lt;&gt;"",output_calendarjson!H256,"")</f>
        <v>['lcao']</v>
      </c>
    </row>
    <row r="257" customFormat="false" ht="12.8" hidden="false" customHeight="false" outlineLevel="0" collapsed="false">
      <c r="A257" s="1" t="str">
        <f aca="false">IF(B257&amp;"*"&amp;C257&amp;"*"&amp;D257&lt;&gt;"**",B257&amp;"*"&amp;C257&amp;"*"&amp;D257,"")</f>
        <v>lcao*l1-cor*L1 COR. Gr6</v>
      </c>
      <c r="B257" s="1" t="str">
        <f aca="false">IF(output_calendarjson!B257&lt;&gt;"",output_calendarjson!B257,"")</f>
        <v>lcao</v>
      </c>
      <c r="C257" s="1" t="str">
        <f aca="false">IF(output_calendarjson!C257&lt;&gt;"",output_calendarjson!C257,"")</f>
        <v>l1-cor</v>
      </c>
      <c r="D257" s="1" t="str">
        <f aca="false">IF(output_calendarjson!D257&lt;&gt;"",output_calendarjson!D257,"")</f>
        <v>L1 COR. Gr6</v>
      </c>
      <c r="E257" s="1" t="n">
        <f aca="false">IF(output_calendarjson!E257&lt;&gt;"",output_calendarjson!E257,"")</f>
        <v>6125</v>
      </c>
      <c r="F257" s="1" t="str">
        <f aca="false">IF(output_calendarjson!F257&lt;&gt;"",output_calendarjson!F257,"")</f>
        <v>L1 LLCER Etu. Coreennes</v>
      </c>
      <c r="G257" s="1" t="str">
        <f aca="false">IF(output_calendarjson!G257&lt;&gt;"",output_calendarjson!G257,"")</f>
        <v/>
      </c>
      <c r="H257" s="1" t="str">
        <f aca="false">IF(output_calendarjson!H257&lt;&gt;"",output_calendarjson!H257,"")</f>
        <v>['lcao']</v>
      </c>
    </row>
    <row r="258" customFormat="false" ht="12.8" hidden="false" customHeight="false" outlineLevel="0" collapsed="false">
      <c r="A258" s="1" t="str">
        <f aca="false">IF(B258&amp;"*"&amp;C258&amp;"*"&amp;D258&lt;&gt;"**",B258&amp;"*"&amp;C258&amp;"*"&amp;D258,"")</f>
        <v>lcao*l1-cor*L1 COR. Gr7</v>
      </c>
      <c r="B258" s="1" t="str">
        <f aca="false">IF(output_calendarjson!B258&lt;&gt;"",output_calendarjson!B258,"")</f>
        <v>lcao</v>
      </c>
      <c r="C258" s="1" t="str">
        <f aca="false">IF(output_calendarjson!C258&lt;&gt;"",output_calendarjson!C258,"")</f>
        <v>l1-cor</v>
      </c>
      <c r="D258" s="1" t="str">
        <f aca="false">IF(output_calendarjson!D258&lt;&gt;"",output_calendarjson!D258,"")</f>
        <v>L1 COR. Gr7</v>
      </c>
      <c r="E258" s="1" t="n">
        <f aca="false">IF(output_calendarjson!E258&lt;&gt;"",output_calendarjson!E258,"")</f>
        <v>11337</v>
      </c>
      <c r="F258" s="1" t="str">
        <f aca="false">IF(output_calendarjson!F258&lt;&gt;"",output_calendarjson!F258,"")</f>
        <v>L1 LLCER Etu. Coreennes</v>
      </c>
      <c r="G258" s="1" t="str">
        <f aca="false">IF(output_calendarjson!G258&lt;&gt;"",output_calendarjson!G258,"")</f>
        <v/>
      </c>
      <c r="H258" s="1" t="str">
        <f aca="false">IF(output_calendarjson!H258&lt;&gt;"",output_calendarjson!H258,"")</f>
        <v>['lcao']</v>
      </c>
    </row>
    <row r="259" customFormat="false" ht="12.8" hidden="false" customHeight="false" outlineLevel="0" collapsed="false">
      <c r="A259" s="1" t="str">
        <f aca="false">IF(B259&amp;"*"&amp;C259&amp;"*"&amp;D259&lt;&gt;"**",B259&amp;"*"&amp;C259&amp;"*"&amp;D259,"")</f>
        <v>lcao*l1-jap*L1 JAP. CM</v>
      </c>
      <c r="B259" s="1" t="str">
        <f aca="false">IF(output_calendarjson!B259&lt;&gt;"",output_calendarjson!B259,"")</f>
        <v>lcao</v>
      </c>
      <c r="C259" s="1" t="str">
        <f aca="false">IF(output_calendarjson!C259&lt;&gt;"",output_calendarjson!C259,"")</f>
        <v>l1-jap</v>
      </c>
      <c r="D259" s="1" t="str">
        <f aca="false">IF(output_calendarjson!D259&lt;&gt;"",output_calendarjson!D259,"")</f>
        <v>L1 JAP. CM</v>
      </c>
      <c r="E259" s="1" t="n">
        <f aca="false">IF(output_calendarjson!E259&lt;&gt;"",output_calendarjson!E259,"")</f>
        <v>5718</v>
      </c>
      <c r="F259" s="1" t="str">
        <f aca="false">IF(output_calendarjson!F259&lt;&gt;"",output_calendarjson!F259,"")</f>
        <v>L1 LLCER Etu. Japonaises</v>
      </c>
      <c r="G259" s="1" t="str">
        <f aca="false">IF(output_calendarjson!G259&lt;&gt;"",output_calendarjson!G259,"")</f>
        <v/>
      </c>
      <c r="H259" s="1" t="str">
        <f aca="false">IF(output_calendarjson!H259&lt;&gt;"",output_calendarjson!H259,"")</f>
        <v>['lcao']</v>
      </c>
    </row>
    <row r="260" customFormat="false" ht="12.8" hidden="false" customHeight="false" outlineLevel="0" collapsed="false">
      <c r="A260" s="1" t="str">
        <f aca="false">IF(B260&amp;"*"&amp;C260&amp;"*"&amp;D260&lt;&gt;"**",B260&amp;"*"&amp;C260&amp;"*"&amp;D260,"")</f>
        <v>lcao*l1-jap*L1 JAP. DL</v>
      </c>
      <c r="B260" s="1" t="str">
        <f aca="false">IF(output_calendarjson!B260&lt;&gt;"",output_calendarjson!B260,"")</f>
        <v>lcao</v>
      </c>
      <c r="C260" s="1" t="str">
        <f aca="false">IF(output_calendarjson!C260&lt;&gt;"",output_calendarjson!C260,"")</f>
        <v>l1-jap</v>
      </c>
      <c r="D260" s="1" t="str">
        <f aca="false">IF(output_calendarjson!D260&lt;&gt;"",output_calendarjson!D260,"")</f>
        <v>L1 JAP. DL</v>
      </c>
      <c r="E260" s="1" t="n">
        <f aca="false">IF(output_calendarjson!E260&lt;&gt;"",output_calendarjson!E260,"")</f>
        <v>11656</v>
      </c>
      <c r="F260" s="1" t="str">
        <f aca="false">IF(output_calendarjson!F260&lt;&gt;"",output_calendarjson!F260,"")</f>
        <v>L1 LLCER Etu. Japonaises</v>
      </c>
      <c r="G260" s="1" t="str">
        <f aca="false">IF(output_calendarjson!G260&lt;&gt;"",output_calendarjson!G260,"")</f>
        <v/>
      </c>
      <c r="H260" s="1" t="str">
        <f aca="false">IF(output_calendarjson!H260&lt;&gt;"",output_calendarjson!H260,"")</f>
        <v>['lcao']</v>
      </c>
    </row>
    <row r="261" customFormat="false" ht="12.8" hidden="false" customHeight="false" outlineLevel="0" collapsed="false">
      <c r="A261" s="1" t="str">
        <f aca="false">IF(B261&amp;"*"&amp;C261&amp;"*"&amp;D261&lt;&gt;"**",B261&amp;"*"&amp;C261&amp;"*"&amp;D261,"")</f>
        <v>lcao*l1-jap*L1 JAP. Gr1</v>
      </c>
      <c r="B261" s="1" t="str">
        <f aca="false">IF(output_calendarjson!B261&lt;&gt;"",output_calendarjson!B261,"")</f>
        <v>lcao</v>
      </c>
      <c r="C261" s="1" t="str">
        <f aca="false">IF(output_calendarjson!C261&lt;&gt;"",output_calendarjson!C261,"")</f>
        <v>l1-jap</v>
      </c>
      <c r="D261" s="1" t="str">
        <f aca="false">IF(output_calendarjson!D261&lt;&gt;"",output_calendarjson!D261,"")</f>
        <v>L1 JAP. Gr1</v>
      </c>
      <c r="E261" s="1" t="n">
        <f aca="false">IF(output_calendarjson!E261&lt;&gt;"",output_calendarjson!E261,"")</f>
        <v>5719</v>
      </c>
      <c r="F261" s="1" t="str">
        <f aca="false">IF(output_calendarjson!F261&lt;&gt;"",output_calendarjson!F261,"")</f>
        <v>L1 LLCER Etu. Japonaises</v>
      </c>
      <c r="G261" s="1" t="str">
        <f aca="false">IF(output_calendarjson!G261&lt;&gt;"",output_calendarjson!G261,"")</f>
        <v/>
      </c>
      <c r="H261" s="1" t="str">
        <f aca="false">IF(output_calendarjson!H261&lt;&gt;"",output_calendarjson!H261,"")</f>
        <v>['lcao']</v>
      </c>
    </row>
    <row r="262" customFormat="false" ht="12.8" hidden="false" customHeight="false" outlineLevel="0" collapsed="false">
      <c r="A262" s="1" t="str">
        <f aca="false">IF(B262&amp;"*"&amp;C262&amp;"*"&amp;D262&lt;&gt;"**",B262&amp;"*"&amp;C262&amp;"*"&amp;D262,"")</f>
        <v>lcao*l1-jap*L1 JAP. Gr2</v>
      </c>
      <c r="B262" s="1" t="str">
        <f aca="false">IF(output_calendarjson!B262&lt;&gt;"",output_calendarjson!B262,"")</f>
        <v>lcao</v>
      </c>
      <c r="C262" s="1" t="str">
        <f aca="false">IF(output_calendarjson!C262&lt;&gt;"",output_calendarjson!C262,"")</f>
        <v>l1-jap</v>
      </c>
      <c r="D262" s="1" t="str">
        <f aca="false">IF(output_calendarjson!D262&lt;&gt;"",output_calendarjson!D262,"")</f>
        <v>L1 JAP. Gr2</v>
      </c>
      <c r="E262" s="1" t="n">
        <f aca="false">IF(output_calendarjson!E262&lt;&gt;"",output_calendarjson!E262,"")</f>
        <v>5720</v>
      </c>
      <c r="F262" s="1" t="str">
        <f aca="false">IF(output_calendarjson!F262&lt;&gt;"",output_calendarjson!F262,"")</f>
        <v>L1 LLCER Etu. Japonaises</v>
      </c>
      <c r="G262" s="1" t="str">
        <f aca="false">IF(output_calendarjson!G262&lt;&gt;"",output_calendarjson!G262,"")</f>
        <v/>
      </c>
      <c r="H262" s="1" t="str">
        <f aca="false">IF(output_calendarjson!H262&lt;&gt;"",output_calendarjson!H262,"")</f>
        <v>['lcao']</v>
      </c>
    </row>
    <row r="263" customFormat="false" ht="12.8" hidden="false" customHeight="false" outlineLevel="0" collapsed="false">
      <c r="A263" s="1" t="str">
        <f aca="false">IF(B263&amp;"*"&amp;C263&amp;"*"&amp;D263&lt;&gt;"**",B263&amp;"*"&amp;C263&amp;"*"&amp;D263,"")</f>
        <v>lcao*l1-jap*L1 JAP. Gr3</v>
      </c>
      <c r="B263" s="1" t="str">
        <f aca="false">IF(output_calendarjson!B263&lt;&gt;"",output_calendarjson!B263,"")</f>
        <v>lcao</v>
      </c>
      <c r="C263" s="1" t="str">
        <f aca="false">IF(output_calendarjson!C263&lt;&gt;"",output_calendarjson!C263,"")</f>
        <v>l1-jap</v>
      </c>
      <c r="D263" s="1" t="str">
        <f aca="false">IF(output_calendarjson!D263&lt;&gt;"",output_calendarjson!D263,"")</f>
        <v>L1 JAP. Gr3</v>
      </c>
      <c r="E263" s="1" t="n">
        <f aca="false">IF(output_calendarjson!E263&lt;&gt;"",output_calendarjson!E263,"")</f>
        <v>5721</v>
      </c>
      <c r="F263" s="1" t="str">
        <f aca="false">IF(output_calendarjson!F263&lt;&gt;"",output_calendarjson!F263,"")</f>
        <v>L1 LLCER Etu. Japonaises</v>
      </c>
      <c r="G263" s="1" t="str">
        <f aca="false">IF(output_calendarjson!G263&lt;&gt;"",output_calendarjson!G263,"")</f>
        <v/>
      </c>
      <c r="H263" s="1" t="str">
        <f aca="false">IF(output_calendarjson!H263&lt;&gt;"",output_calendarjson!H263,"")</f>
        <v>['lcao']</v>
      </c>
    </row>
    <row r="264" customFormat="false" ht="12.8" hidden="false" customHeight="false" outlineLevel="0" collapsed="false">
      <c r="A264" s="1" t="str">
        <f aca="false">IF(B264&amp;"*"&amp;C264&amp;"*"&amp;D264&lt;&gt;"**",B264&amp;"*"&amp;C264&amp;"*"&amp;D264,"")</f>
        <v>lcao*l1-jap*L1 JAP. Gr4</v>
      </c>
      <c r="B264" s="1" t="str">
        <f aca="false">IF(output_calendarjson!B264&lt;&gt;"",output_calendarjson!B264,"")</f>
        <v>lcao</v>
      </c>
      <c r="C264" s="1" t="str">
        <f aca="false">IF(output_calendarjson!C264&lt;&gt;"",output_calendarjson!C264,"")</f>
        <v>l1-jap</v>
      </c>
      <c r="D264" s="1" t="str">
        <f aca="false">IF(output_calendarjson!D264&lt;&gt;"",output_calendarjson!D264,"")</f>
        <v>L1 JAP. Gr4</v>
      </c>
      <c r="E264" s="1" t="n">
        <f aca="false">IF(output_calendarjson!E264&lt;&gt;"",output_calendarjson!E264,"")</f>
        <v>5722</v>
      </c>
      <c r="F264" s="1" t="str">
        <f aca="false">IF(output_calendarjson!F264&lt;&gt;"",output_calendarjson!F264,"")</f>
        <v>L1 LLCER Etu. Japonaises</v>
      </c>
      <c r="G264" s="1" t="str">
        <f aca="false">IF(output_calendarjson!G264&lt;&gt;"",output_calendarjson!G264,"")</f>
        <v/>
      </c>
      <c r="H264" s="1" t="str">
        <f aca="false">IF(output_calendarjson!H264&lt;&gt;"",output_calendarjson!H264,"")</f>
        <v>['lcao']</v>
      </c>
    </row>
    <row r="265" customFormat="false" ht="12.8" hidden="false" customHeight="false" outlineLevel="0" collapsed="false">
      <c r="A265" s="1" t="str">
        <f aca="false">IF(B265&amp;"*"&amp;C265&amp;"*"&amp;D265&lt;&gt;"**",B265&amp;"*"&amp;C265&amp;"*"&amp;D265,"")</f>
        <v>lcao*l1-jap*L1 JAP. Gr5</v>
      </c>
      <c r="B265" s="1" t="str">
        <f aca="false">IF(output_calendarjson!B265&lt;&gt;"",output_calendarjson!B265,"")</f>
        <v>lcao</v>
      </c>
      <c r="C265" s="1" t="str">
        <f aca="false">IF(output_calendarjson!C265&lt;&gt;"",output_calendarjson!C265,"")</f>
        <v>l1-jap</v>
      </c>
      <c r="D265" s="1" t="str">
        <f aca="false">IF(output_calendarjson!D265&lt;&gt;"",output_calendarjson!D265,"")</f>
        <v>L1 JAP. Gr5</v>
      </c>
      <c r="E265" s="1" t="n">
        <f aca="false">IF(output_calendarjson!E265&lt;&gt;"",output_calendarjson!E265,"")</f>
        <v>5724</v>
      </c>
      <c r="F265" s="1" t="str">
        <f aca="false">IF(output_calendarjson!F265&lt;&gt;"",output_calendarjson!F265,"")</f>
        <v>L1 LLCER Etu. Japonaises</v>
      </c>
      <c r="G265" s="1" t="str">
        <f aca="false">IF(output_calendarjson!G265&lt;&gt;"",output_calendarjson!G265,"")</f>
        <v/>
      </c>
      <c r="H265" s="1" t="str">
        <f aca="false">IF(output_calendarjson!H265&lt;&gt;"",output_calendarjson!H265,"")</f>
        <v>['lcao']</v>
      </c>
    </row>
    <row r="266" customFormat="false" ht="12.8" hidden="false" customHeight="false" outlineLevel="0" collapsed="false">
      <c r="A266" s="1" t="str">
        <f aca="false">IF(B266&amp;"*"&amp;C266&amp;"*"&amp;D266&lt;&gt;"**",B266&amp;"*"&amp;C266&amp;"*"&amp;D266,"")</f>
        <v>lcao*l1-jap*L1 JAP. TD</v>
      </c>
      <c r="B266" s="1" t="str">
        <f aca="false">IF(output_calendarjson!B266&lt;&gt;"",output_calendarjson!B266,"")</f>
        <v>lcao</v>
      </c>
      <c r="C266" s="1" t="str">
        <f aca="false">IF(output_calendarjson!C266&lt;&gt;"",output_calendarjson!C266,"")</f>
        <v>l1-jap</v>
      </c>
      <c r="D266" s="1" t="str">
        <f aca="false">IF(output_calendarjson!D266&lt;&gt;"",output_calendarjson!D266,"")</f>
        <v>L1 JAP. TD</v>
      </c>
      <c r="E266" s="1" t="n">
        <f aca="false">IF(output_calendarjson!E266&lt;&gt;"",output_calendarjson!E266,"")</f>
        <v>6138</v>
      </c>
      <c r="F266" s="1" t="str">
        <f aca="false">IF(output_calendarjson!F266&lt;&gt;"",output_calendarjson!F266,"")</f>
        <v>L1 LLCER Etu. Japonaises</v>
      </c>
      <c r="G266" s="1" t="str">
        <f aca="false">IF(output_calendarjson!G266&lt;&gt;"",output_calendarjson!G266,"")</f>
        <v/>
      </c>
      <c r="H266" s="1" t="str">
        <f aca="false">IF(output_calendarjson!H266&lt;&gt;"",output_calendarjson!H266,"")</f>
        <v>['lcao']</v>
      </c>
    </row>
    <row r="267" customFormat="false" ht="12.8" hidden="false" customHeight="false" outlineLevel="0" collapsed="false">
      <c r="A267" s="1" t="str">
        <f aca="false">IF(B267&amp;"*"&amp;C267&amp;"*"&amp;D267&lt;&gt;"**",B267&amp;"*"&amp;C267&amp;"*"&amp;D267,"")</f>
        <v>lcao*l1-viet*L1 INALCO</v>
      </c>
      <c r="B267" s="1" t="str">
        <f aca="false">IF(output_calendarjson!B267&lt;&gt;"",output_calendarjson!B267,"")</f>
        <v>lcao</v>
      </c>
      <c r="C267" s="1" t="str">
        <f aca="false">IF(output_calendarjson!C267&lt;&gt;"",output_calendarjson!C267,"")</f>
        <v>l1-viet</v>
      </c>
      <c r="D267" s="1" t="str">
        <f aca="false">IF(output_calendarjson!D267&lt;&gt;"",output_calendarjson!D267,"")</f>
        <v>L1 INALCO</v>
      </c>
      <c r="E267" s="1" t="n">
        <f aca="false">IF(output_calendarjson!E267&lt;&gt;"",output_calendarjson!E267,"")</f>
        <v>7741</v>
      </c>
      <c r="F267" s="1" t="str">
        <f aca="false">IF(output_calendarjson!F267&lt;&gt;"",output_calendarjson!F267,"")</f>
        <v>L1 LLCER Etu. Vietnamiennes</v>
      </c>
      <c r="G267" s="1" t="str">
        <f aca="false">IF(output_calendarjson!G267&lt;&gt;"",output_calendarjson!G267,"")</f>
        <v/>
      </c>
      <c r="H267" s="1" t="str">
        <f aca="false">IF(output_calendarjson!H267&lt;&gt;"",output_calendarjson!H267,"")</f>
        <v>['lcao']</v>
      </c>
    </row>
    <row r="268" customFormat="false" ht="12.8" hidden="false" customHeight="false" outlineLevel="0" collapsed="false">
      <c r="A268" s="1" t="str">
        <f aca="false">IF(B268&amp;"*"&amp;C268&amp;"*"&amp;D268&lt;&gt;"**",B268&amp;"*"&amp;C268&amp;"*"&amp;D268,"")</f>
        <v>lcao*l1-viet*L1 VIET. CM</v>
      </c>
      <c r="B268" s="1" t="str">
        <f aca="false">IF(output_calendarjson!B268&lt;&gt;"",output_calendarjson!B268,"")</f>
        <v>lcao</v>
      </c>
      <c r="C268" s="1" t="str">
        <f aca="false">IF(output_calendarjson!C268&lt;&gt;"",output_calendarjson!C268,"")</f>
        <v>l1-viet</v>
      </c>
      <c r="D268" s="1" t="str">
        <f aca="false">IF(output_calendarjson!D268&lt;&gt;"",output_calendarjson!D268,"")</f>
        <v>L1 VIET. CM</v>
      </c>
      <c r="E268" s="1" t="n">
        <f aca="false">IF(output_calendarjson!E268&lt;&gt;"",output_calendarjson!E268,"")</f>
        <v>6066</v>
      </c>
      <c r="F268" s="1" t="str">
        <f aca="false">IF(output_calendarjson!F268&lt;&gt;"",output_calendarjson!F268,"")</f>
        <v>L1 LLCER Etu. Vietnamiennes</v>
      </c>
      <c r="G268" s="1" t="str">
        <f aca="false">IF(output_calendarjson!G268&lt;&gt;"",output_calendarjson!G268,"")</f>
        <v/>
      </c>
      <c r="H268" s="1" t="str">
        <f aca="false">IF(output_calendarjson!H268&lt;&gt;"",output_calendarjson!H268,"")</f>
        <v>['lcao']</v>
      </c>
    </row>
    <row r="269" customFormat="false" ht="12.8" hidden="false" customHeight="false" outlineLevel="0" collapsed="false">
      <c r="A269" s="1" t="str">
        <f aca="false">IF(B269&amp;"*"&amp;C269&amp;"*"&amp;D269&lt;&gt;"**",B269&amp;"*"&amp;C269&amp;"*"&amp;D269,"")</f>
        <v>lcao*l1-viet*L1 VIET. Gr1</v>
      </c>
      <c r="B269" s="1" t="str">
        <f aca="false">IF(output_calendarjson!B269&lt;&gt;"",output_calendarjson!B269,"")</f>
        <v>lcao</v>
      </c>
      <c r="C269" s="1" t="str">
        <f aca="false">IF(output_calendarjson!C269&lt;&gt;"",output_calendarjson!C269,"")</f>
        <v>l1-viet</v>
      </c>
      <c r="D269" s="1" t="str">
        <f aca="false">IF(output_calendarjson!D269&lt;&gt;"",output_calendarjson!D269,"")</f>
        <v>L1 VIET. Gr1</v>
      </c>
      <c r="E269" s="1" t="n">
        <f aca="false">IF(output_calendarjson!E269&lt;&gt;"",output_calendarjson!E269,"")</f>
        <v>6067</v>
      </c>
      <c r="F269" s="1" t="str">
        <f aca="false">IF(output_calendarjson!F269&lt;&gt;"",output_calendarjson!F269,"")</f>
        <v>L1 LLCER Etu. Vietnamiennes</v>
      </c>
      <c r="G269" s="1" t="str">
        <f aca="false">IF(output_calendarjson!G269&lt;&gt;"",output_calendarjson!G269,"")</f>
        <v/>
      </c>
      <c r="H269" s="1" t="str">
        <f aca="false">IF(output_calendarjson!H269&lt;&gt;"",output_calendarjson!H269,"")</f>
        <v>['lcao']</v>
      </c>
    </row>
    <row r="270" customFormat="false" ht="12.8" hidden="false" customHeight="false" outlineLevel="0" collapsed="false">
      <c r="A270" s="1" t="str">
        <f aca="false">IF(B270&amp;"*"&amp;C270&amp;"*"&amp;D270&lt;&gt;"**",B270&amp;"*"&amp;C270&amp;"*"&amp;D270,"")</f>
        <v>lcao*l1-viet*L1 VIET. Gr2</v>
      </c>
      <c r="B270" s="1" t="str">
        <f aca="false">IF(output_calendarjson!B270&lt;&gt;"",output_calendarjson!B270,"")</f>
        <v>lcao</v>
      </c>
      <c r="C270" s="1" t="str">
        <f aca="false">IF(output_calendarjson!C270&lt;&gt;"",output_calendarjson!C270,"")</f>
        <v>l1-viet</v>
      </c>
      <c r="D270" s="1" t="str">
        <f aca="false">IF(output_calendarjson!D270&lt;&gt;"",output_calendarjson!D270,"")</f>
        <v>L1 VIET. Gr2</v>
      </c>
      <c r="E270" s="1" t="n">
        <f aca="false">IF(output_calendarjson!E270&lt;&gt;"",output_calendarjson!E270,"")</f>
        <v>6068</v>
      </c>
      <c r="F270" s="1" t="str">
        <f aca="false">IF(output_calendarjson!F270&lt;&gt;"",output_calendarjson!F270,"")</f>
        <v>L1 LLCER Etu. Vietnamiennes</v>
      </c>
      <c r="G270" s="1" t="str">
        <f aca="false">IF(output_calendarjson!G270&lt;&gt;"",output_calendarjson!G270,"")</f>
        <v/>
      </c>
      <c r="H270" s="1" t="str">
        <f aca="false">IF(output_calendarjson!H270&lt;&gt;"",output_calendarjson!H270,"")</f>
        <v>['lcao']</v>
      </c>
    </row>
    <row r="271" customFormat="false" ht="12.8" hidden="false" customHeight="false" outlineLevel="0" collapsed="false">
      <c r="A271" s="1" t="str">
        <f aca="false">IF(B271&amp;"*"&amp;C271&amp;"*"&amp;D271&lt;&gt;"**",B271&amp;"*"&amp;C271&amp;"*"&amp;D271,"")</f>
        <v>lcao*l1-viet*L1 VIET. Gr3</v>
      </c>
      <c r="B271" s="1" t="str">
        <f aca="false">IF(output_calendarjson!B271&lt;&gt;"",output_calendarjson!B271,"")</f>
        <v>lcao</v>
      </c>
      <c r="C271" s="1" t="str">
        <f aca="false">IF(output_calendarjson!C271&lt;&gt;"",output_calendarjson!C271,"")</f>
        <v>l1-viet</v>
      </c>
      <c r="D271" s="1" t="str">
        <f aca="false">IF(output_calendarjson!D271&lt;&gt;"",output_calendarjson!D271,"")</f>
        <v>L1 VIET. Gr3</v>
      </c>
      <c r="E271" s="1" t="n">
        <f aca="false">IF(output_calendarjson!E271&lt;&gt;"",output_calendarjson!E271,"")</f>
        <v>6069</v>
      </c>
      <c r="F271" s="1" t="str">
        <f aca="false">IF(output_calendarjson!F271&lt;&gt;"",output_calendarjson!F271,"")</f>
        <v>L1 LLCER Etu. Vietnamiennes</v>
      </c>
      <c r="G271" s="1" t="str">
        <f aca="false">IF(output_calendarjson!G271&lt;&gt;"",output_calendarjson!G271,"")</f>
        <v/>
      </c>
      <c r="H271" s="1" t="str">
        <f aca="false">IF(output_calendarjson!H271&lt;&gt;"",output_calendarjson!H271,"")</f>
        <v>['lcao']</v>
      </c>
    </row>
    <row r="272" customFormat="false" ht="12.8" hidden="false" customHeight="false" outlineLevel="0" collapsed="false">
      <c r="A272" s="1" t="str">
        <f aca="false">IF(B272&amp;"*"&amp;C272&amp;"*"&amp;D272&lt;&gt;"**",B272&amp;"*"&amp;C272&amp;"*"&amp;D272,"")</f>
        <v>lcao*l1-viet*L1 VIET. Gr4</v>
      </c>
      <c r="B272" s="1" t="str">
        <f aca="false">IF(output_calendarjson!B272&lt;&gt;"",output_calendarjson!B272,"")</f>
        <v>lcao</v>
      </c>
      <c r="C272" s="1" t="str">
        <f aca="false">IF(output_calendarjson!C272&lt;&gt;"",output_calendarjson!C272,"")</f>
        <v>l1-viet</v>
      </c>
      <c r="D272" s="1" t="str">
        <f aca="false">IF(output_calendarjson!D272&lt;&gt;"",output_calendarjson!D272,"")</f>
        <v>L1 VIET. Gr4</v>
      </c>
      <c r="E272" s="1" t="n">
        <f aca="false">IF(output_calendarjson!E272&lt;&gt;"",output_calendarjson!E272,"")</f>
        <v>6070</v>
      </c>
      <c r="F272" s="1" t="str">
        <f aca="false">IF(output_calendarjson!F272&lt;&gt;"",output_calendarjson!F272,"")</f>
        <v>L1 LLCER Etu. Vietnamiennes</v>
      </c>
      <c r="G272" s="1" t="str">
        <f aca="false">IF(output_calendarjson!G272&lt;&gt;"",output_calendarjson!G272,"")</f>
        <v/>
      </c>
      <c r="H272" s="1" t="str">
        <f aca="false">IF(output_calendarjson!H272&lt;&gt;"",output_calendarjson!H272,"")</f>
        <v>['lcao']</v>
      </c>
    </row>
    <row r="273" customFormat="false" ht="12.8" hidden="false" customHeight="false" outlineLevel="0" collapsed="false">
      <c r="A273" s="1" t="str">
        <f aca="false">IF(B273&amp;"*"&amp;C273&amp;"*"&amp;D273&lt;&gt;"**",B273&amp;"*"&amp;C273&amp;"*"&amp;D273,"")</f>
        <v>lcao*l1-viet*L1 VIET. Gr5</v>
      </c>
      <c r="B273" s="1" t="str">
        <f aca="false">IF(output_calendarjson!B273&lt;&gt;"",output_calendarjson!B273,"")</f>
        <v>lcao</v>
      </c>
      <c r="C273" s="1" t="str">
        <f aca="false">IF(output_calendarjson!C273&lt;&gt;"",output_calendarjson!C273,"")</f>
        <v>l1-viet</v>
      </c>
      <c r="D273" s="1" t="str">
        <f aca="false">IF(output_calendarjson!D273&lt;&gt;"",output_calendarjson!D273,"")</f>
        <v>L1 VIET. Gr5</v>
      </c>
      <c r="E273" s="1" t="n">
        <f aca="false">IF(output_calendarjson!E273&lt;&gt;"",output_calendarjson!E273,"")</f>
        <v>6071</v>
      </c>
      <c r="F273" s="1" t="str">
        <f aca="false">IF(output_calendarjson!F273&lt;&gt;"",output_calendarjson!F273,"")</f>
        <v>L1 LLCER Etu. Vietnamiennes</v>
      </c>
      <c r="G273" s="1" t="str">
        <f aca="false">IF(output_calendarjson!G273&lt;&gt;"",output_calendarjson!G273,"")</f>
        <v/>
      </c>
      <c r="H273" s="1" t="str">
        <f aca="false">IF(output_calendarjson!H273&lt;&gt;"",output_calendarjson!H273,"")</f>
        <v>['lcao']</v>
      </c>
    </row>
    <row r="274" customFormat="false" ht="12.8" hidden="false" customHeight="false" outlineLevel="0" collapsed="false">
      <c r="A274" s="1" t="str">
        <f aca="false">IF(B274&amp;"*"&amp;C274&amp;"*"&amp;D274&lt;&gt;"**",B274&amp;"*"&amp;C274&amp;"*"&amp;D274,"")</f>
        <v>lcao*l2-chi*L2 CHI. CM</v>
      </c>
      <c r="B274" s="1" t="str">
        <f aca="false">IF(output_calendarjson!B274&lt;&gt;"",output_calendarjson!B274,"")</f>
        <v>lcao</v>
      </c>
      <c r="C274" s="1" t="str">
        <f aca="false">IF(output_calendarjson!C274&lt;&gt;"",output_calendarjson!C274,"")</f>
        <v>l2-chi</v>
      </c>
      <c r="D274" s="1" t="str">
        <f aca="false">IF(output_calendarjson!D274&lt;&gt;"",output_calendarjson!D274,"")</f>
        <v>L2 CHI. CM</v>
      </c>
      <c r="E274" s="1" t="n">
        <f aca="false">IF(output_calendarjson!E274&lt;&gt;"",output_calendarjson!E274,"")</f>
        <v>5732</v>
      </c>
      <c r="F274" s="1" t="str">
        <f aca="false">IF(output_calendarjson!F274&lt;&gt;"",output_calendarjson!F274,"")</f>
        <v>L2 LLCER Etu. Chinoises</v>
      </c>
      <c r="G274" s="1" t="str">
        <f aca="false">IF(output_calendarjson!G274&lt;&gt;"",output_calendarjson!G274,"")</f>
        <v/>
      </c>
      <c r="H274" s="1" t="str">
        <f aca="false">IF(output_calendarjson!H274&lt;&gt;"",output_calendarjson!H274,"")</f>
        <v>['lcao']</v>
      </c>
    </row>
    <row r="275" customFormat="false" ht="12.8" hidden="false" customHeight="false" outlineLevel="0" collapsed="false">
      <c r="A275" s="1" t="str">
        <f aca="false">IF(B275&amp;"*"&amp;C275&amp;"*"&amp;D275&lt;&gt;"**",B275&amp;"*"&amp;C275&amp;"*"&amp;D275,"")</f>
        <v>lcao*l2-chi*L2 CHI. Gr1</v>
      </c>
      <c r="B275" s="1" t="str">
        <f aca="false">IF(output_calendarjson!B275&lt;&gt;"",output_calendarjson!B275,"")</f>
        <v>lcao</v>
      </c>
      <c r="C275" s="1" t="str">
        <f aca="false">IF(output_calendarjson!C275&lt;&gt;"",output_calendarjson!C275,"")</f>
        <v>l2-chi</v>
      </c>
      <c r="D275" s="1" t="str">
        <f aca="false">IF(output_calendarjson!D275&lt;&gt;"",output_calendarjson!D275,"")</f>
        <v>L2 CHI. Gr1</v>
      </c>
      <c r="E275" s="1" t="n">
        <f aca="false">IF(output_calendarjson!E275&lt;&gt;"",output_calendarjson!E275,"")</f>
        <v>5733</v>
      </c>
      <c r="F275" s="1" t="str">
        <f aca="false">IF(output_calendarjson!F275&lt;&gt;"",output_calendarjson!F275,"")</f>
        <v>L2 LLCER Etu. Chinoises</v>
      </c>
      <c r="G275" s="1" t="str">
        <f aca="false">IF(output_calendarjson!G275&lt;&gt;"",output_calendarjson!G275,"")</f>
        <v/>
      </c>
      <c r="H275" s="1" t="str">
        <f aca="false">IF(output_calendarjson!H275&lt;&gt;"",output_calendarjson!H275,"")</f>
        <v>['lcao']</v>
      </c>
    </row>
    <row r="276" customFormat="false" ht="12.8" hidden="false" customHeight="false" outlineLevel="0" collapsed="false">
      <c r="A276" s="1" t="str">
        <f aca="false">IF(B276&amp;"*"&amp;C276&amp;"*"&amp;D276&lt;&gt;"**",B276&amp;"*"&amp;C276&amp;"*"&amp;D276,"")</f>
        <v>lcao*l2-chi*L2 CHI. Gr2</v>
      </c>
      <c r="B276" s="1" t="str">
        <f aca="false">IF(output_calendarjson!B276&lt;&gt;"",output_calendarjson!B276,"")</f>
        <v>lcao</v>
      </c>
      <c r="C276" s="1" t="str">
        <f aca="false">IF(output_calendarjson!C276&lt;&gt;"",output_calendarjson!C276,"")</f>
        <v>l2-chi</v>
      </c>
      <c r="D276" s="1" t="str">
        <f aca="false">IF(output_calendarjson!D276&lt;&gt;"",output_calendarjson!D276,"")</f>
        <v>L2 CHI. Gr2</v>
      </c>
      <c r="E276" s="1" t="n">
        <f aca="false">IF(output_calendarjson!E276&lt;&gt;"",output_calendarjson!E276,"")</f>
        <v>5734</v>
      </c>
      <c r="F276" s="1" t="str">
        <f aca="false">IF(output_calendarjson!F276&lt;&gt;"",output_calendarjson!F276,"")</f>
        <v>L2 LLCER Etu. Chinoises</v>
      </c>
      <c r="G276" s="1" t="str">
        <f aca="false">IF(output_calendarjson!G276&lt;&gt;"",output_calendarjson!G276,"")</f>
        <v/>
      </c>
      <c r="H276" s="1" t="str">
        <f aca="false">IF(output_calendarjson!H276&lt;&gt;"",output_calendarjson!H276,"")</f>
        <v>['lcao']</v>
      </c>
    </row>
    <row r="277" customFormat="false" ht="12.8" hidden="false" customHeight="false" outlineLevel="0" collapsed="false">
      <c r="A277" s="1" t="str">
        <f aca="false">IF(B277&amp;"*"&amp;C277&amp;"*"&amp;D277&lt;&gt;"**",B277&amp;"*"&amp;C277&amp;"*"&amp;D277,"")</f>
        <v>lcao*l2-chi*L2 CHI. Gr3</v>
      </c>
      <c r="B277" s="1" t="str">
        <f aca="false">IF(output_calendarjson!B277&lt;&gt;"",output_calendarjson!B277,"")</f>
        <v>lcao</v>
      </c>
      <c r="C277" s="1" t="str">
        <f aca="false">IF(output_calendarjson!C277&lt;&gt;"",output_calendarjson!C277,"")</f>
        <v>l2-chi</v>
      </c>
      <c r="D277" s="1" t="str">
        <f aca="false">IF(output_calendarjson!D277&lt;&gt;"",output_calendarjson!D277,"")</f>
        <v>L2 CHI. Gr3</v>
      </c>
      <c r="E277" s="1" t="n">
        <f aca="false">IF(output_calendarjson!E277&lt;&gt;"",output_calendarjson!E277,"")</f>
        <v>5735</v>
      </c>
      <c r="F277" s="1" t="str">
        <f aca="false">IF(output_calendarjson!F277&lt;&gt;"",output_calendarjson!F277,"")</f>
        <v>L2 LLCER Etu. Chinoises</v>
      </c>
      <c r="G277" s="1" t="str">
        <f aca="false">IF(output_calendarjson!G277&lt;&gt;"",output_calendarjson!G277,"")</f>
        <v/>
      </c>
      <c r="H277" s="1" t="str">
        <f aca="false">IF(output_calendarjson!H277&lt;&gt;"",output_calendarjson!H277,"")</f>
        <v>['lcao']</v>
      </c>
    </row>
    <row r="278" customFormat="false" ht="12.8" hidden="false" customHeight="false" outlineLevel="0" collapsed="false">
      <c r="A278" s="1" t="str">
        <f aca="false">IF(B278&amp;"*"&amp;C278&amp;"*"&amp;D278&lt;&gt;"**",B278&amp;"*"&amp;C278&amp;"*"&amp;D278,"")</f>
        <v>lcao*l2-chi*L2 CHI. Gr4</v>
      </c>
      <c r="B278" s="1" t="str">
        <f aca="false">IF(output_calendarjson!B278&lt;&gt;"",output_calendarjson!B278,"")</f>
        <v>lcao</v>
      </c>
      <c r="C278" s="1" t="str">
        <f aca="false">IF(output_calendarjson!C278&lt;&gt;"",output_calendarjson!C278,"")</f>
        <v>l2-chi</v>
      </c>
      <c r="D278" s="1" t="str">
        <f aca="false">IF(output_calendarjson!D278&lt;&gt;"",output_calendarjson!D278,"")</f>
        <v>L2 CHI. Gr4</v>
      </c>
      <c r="E278" s="1" t="n">
        <f aca="false">IF(output_calendarjson!E278&lt;&gt;"",output_calendarjson!E278,"")</f>
        <v>5736</v>
      </c>
      <c r="F278" s="1" t="str">
        <f aca="false">IF(output_calendarjson!F278&lt;&gt;"",output_calendarjson!F278,"")</f>
        <v>L2 LLCER Etu. Chinoises</v>
      </c>
      <c r="G278" s="1" t="str">
        <f aca="false">IF(output_calendarjson!G278&lt;&gt;"",output_calendarjson!G278,"")</f>
        <v/>
      </c>
      <c r="H278" s="1" t="str">
        <f aca="false">IF(output_calendarjson!H278&lt;&gt;"",output_calendarjson!H278,"")</f>
        <v>['lcao']</v>
      </c>
    </row>
    <row r="279" customFormat="false" ht="12.8" hidden="false" customHeight="false" outlineLevel="0" collapsed="false">
      <c r="A279" s="1" t="str">
        <f aca="false">IF(B279&amp;"*"&amp;C279&amp;"*"&amp;D279&lt;&gt;"**",B279&amp;"*"&amp;C279&amp;"*"&amp;D279,"")</f>
        <v>lcao*l2-cor*L2 COR. CM</v>
      </c>
      <c r="B279" s="1" t="str">
        <f aca="false">IF(output_calendarjson!B279&lt;&gt;"",output_calendarjson!B279,"")</f>
        <v>lcao</v>
      </c>
      <c r="C279" s="1" t="str">
        <f aca="false">IF(output_calendarjson!C279&lt;&gt;"",output_calendarjson!C279,"")</f>
        <v>l2-cor</v>
      </c>
      <c r="D279" s="1" t="str">
        <f aca="false">IF(output_calendarjson!D279&lt;&gt;"",output_calendarjson!D279,"")</f>
        <v>L2 COR. CM</v>
      </c>
      <c r="E279" s="1" t="n">
        <f aca="false">IF(output_calendarjson!E279&lt;&gt;"",output_calendarjson!E279,"")</f>
        <v>5737</v>
      </c>
      <c r="F279" s="1" t="str">
        <f aca="false">IF(output_calendarjson!F279&lt;&gt;"",output_calendarjson!F279,"")</f>
        <v>L2 LLCER Etu. Coreennes</v>
      </c>
      <c r="G279" s="1" t="str">
        <f aca="false">IF(output_calendarjson!G279&lt;&gt;"",output_calendarjson!G279,"")</f>
        <v/>
      </c>
      <c r="H279" s="1" t="str">
        <f aca="false">IF(output_calendarjson!H279&lt;&gt;"",output_calendarjson!H279,"")</f>
        <v>['lcao']</v>
      </c>
    </row>
    <row r="280" customFormat="false" ht="12.8" hidden="false" customHeight="false" outlineLevel="0" collapsed="false">
      <c r="A280" s="1" t="str">
        <f aca="false">IF(B280&amp;"*"&amp;C280&amp;"*"&amp;D280&lt;&gt;"**",B280&amp;"*"&amp;C280&amp;"*"&amp;D280,"")</f>
        <v>lcao*l2-cor*L2 COR. Gr1</v>
      </c>
      <c r="B280" s="1" t="str">
        <f aca="false">IF(output_calendarjson!B280&lt;&gt;"",output_calendarjson!B280,"")</f>
        <v>lcao</v>
      </c>
      <c r="C280" s="1" t="str">
        <f aca="false">IF(output_calendarjson!C280&lt;&gt;"",output_calendarjson!C280,"")</f>
        <v>l2-cor</v>
      </c>
      <c r="D280" s="1" t="str">
        <f aca="false">IF(output_calendarjson!D280&lt;&gt;"",output_calendarjson!D280,"")</f>
        <v>L2 COR. Gr1</v>
      </c>
      <c r="E280" s="1" t="n">
        <f aca="false">IF(output_calendarjson!E280&lt;&gt;"",output_calendarjson!E280,"")</f>
        <v>5738</v>
      </c>
      <c r="F280" s="1" t="str">
        <f aca="false">IF(output_calendarjson!F280&lt;&gt;"",output_calendarjson!F280,"")</f>
        <v>L2 LLCER Etu. Coreennes</v>
      </c>
      <c r="G280" s="1" t="str">
        <f aca="false">IF(output_calendarjson!G280&lt;&gt;"",output_calendarjson!G280,"")</f>
        <v/>
      </c>
      <c r="H280" s="1" t="str">
        <f aca="false">IF(output_calendarjson!H280&lt;&gt;"",output_calendarjson!H280,"")</f>
        <v>['lcao']</v>
      </c>
    </row>
    <row r="281" customFormat="false" ht="12.8" hidden="false" customHeight="false" outlineLevel="0" collapsed="false">
      <c r="A281" s="1" t="str">
        <f aca="false">IF(B281&amp;"*"&amp;C281&amp;"*"&amp;D281&lt;&gt;"**",B281&amp;"*"&amp;C281&amp;"*"&amp;D281,"")</f>
        <v>lcao*l2-cor*L2 COR. Gr2</v>
      </c>
      <c r="B281" s="1" t="str">
        <f aca="false">IF(output_calendarjson!B281&lt;&gt;"",output_calendarjson!B281,"")</f>
        <v>lcao</v>
      </c>
      <c r="C281" s="1" t="str">
        <f aca="false">IF(output_calendarjson!C281&lt;&gt;"",output_calendarjson!C281,"")</f>
        <v>l2-cor</v>
      </c>
      <c r="D281" s="1" t="str">
        <f aca="false">IF(output_calendarjson!D281&lt;&gt;"",output_calendarjson!D281,"")</f>
        <v>L2 COR. Gr2</v>
      </c>
      <c r="E281" s="1" t="n">
        <f aca="false">IF(output_calendarjson!E281&lt;&gt;"",output_calendarjson!E281,"")</f>
        <v>5739</v>
      </c>
      <c r="F281" s="1" t="str">
        <f aca="false">IF(output_calendarjson!F281&lt;&gt;"",output_calendarjson!F281,"")</f>
        <v>L2 LLCER Etu. Coreennes</v>
      </c>
      <c r="G281" s="1" t="str">
        <f aca="false">IF(output_calendarjson!G281&lt;&gt;"",output_calendarjson!G281,"")</f>
        <v/>
      </c>
      <c r="H281" s="1" t="str">
        <f aca="false">IF(output_calendarjson!H281&lt;&gt;"",output_calendarjson!H281,"")</f>
        <v>['lcao']</v>
      </c>
    </row>
    <row r="282" customFormat="false" ht="12.8" hidden="false" customHeight="false" outlineLevel="0" collapsed="false">
      <c r="A282" s="1" t="str">
        <f aca="false">IF(B282&amp;"*"&amp;C282&amp;"*"&amp;D282&lt;&gt;"**",B282&amp;"*"&amp;C282&amp;"*"&amp;D282,"")</f>
        <v>lcao*l2-cor*L2 COR. Gr3</v>
      </c>
      <c r="B282" s="1" t="str">
        <f aca="false">IF(output_calendarjson!B282&lt;&gt;"",output_calendarjson!B282,"")</f>
        <v>lcao</v>
      </c>
      <c r="C282" s="1" t="str">
        <f aca="false">IF(output_calendarjson!C282&lt;&gt;"",output_calendarjson!C282,"")</f>
        <v>l2-cor</v>
      </c>
      <c r="D282" s="1" t="str">
        <f aca="false">IF(output_calendarjson!D282&lt;&gt;"",output_calendarjson!D282,"")</f>
        <v>L2 COR. Gr3</v>
      </c>
      <c r="E282" s="1" t="n">
        <f aca="false">IF(output_calendarjson!E282&lt;&gt;"",output_calendarjson!E282,"")</f>
        <v>5740</v>
      </c>
      <c r="F282" s="1" t="str">
        <f aca="false">IF(output_calendarjson!F282&lt;&gt;"",output_calendarjson!F282,"")</f>
        <v>L2 LLCER Etu. Coreennes</v>
      </c>
      <c r="G282" s="1" t="str">
        <f aca="false">IF(output_calendarjson!G282&lt;&gt;"",output_calendarjson!G282,"")</f>
        <v/>
      </c>
      <c r="H282" s="1" t="str">
        <f aca="false">IF(output_calendarjson!H282&lt;&gt;"",output_calendarjson!H282,"")</f>
        <v>['lcao']</v>
      </c>
    </row>
    <row r="283" customFormat="false" ht="12.8" hidden="false" customHeight="false" outlineLevel="0" collapsed="false">
      <c r="A283" s="1" t="str">
        <f aca="false">IF(B283&amp;"*"&amp;C283&amp;"*"&amp;D283&lt;&gt;"**",B283&amp;"*"&amp;C283&amp;"*"&amp;D283,"")</f>
        <v>lcao*l2-cor*L2 COR. Gr4</v>
      </c>
      <c r="B283" s="1" t="str">
        <f aca="false">IF(output_calendarjson!B283&lt;&gt;"",output_calendarjson!B283,"")</f>
        <v>lcao</v>
      </c>
      <c r="C283" s="1" t="str">
        <f aca="false">IF(output_calendarjson!C283&lt;&gt;"",output_calendarjson!C283,"")</f>
        <v>l2-cor</v>
      </c>
      <c r="D283" s="1" t="str">
        <f aca="false">IF(output_calendarjson!D283&lt;&gt;"",output_calendarjson!D283,"")</f>
        <v>L2 COR. Gr4</v>
      </c>
      <c r="E283" s="1" t="n">
        <f aca="false">IF(output_calendarjson!E283&lt;&gt;"",output_calendarjson!E283,"")</f>
        <v>5741</v>
      </c>
      <c r="F283" s="1" t="str">
        <f aca="false">IF(output_calendarjson!F283&lt;&gt;"",output_calendarjson!F283,"")</f>
        <v>L2 LLCER Etu. Coreennes</v>
      </c>
      <c r="G283" s="1" t="str">
        <f aca="false">IF(output_calendarjson!G283&lt;&gt;"",output_calendarjson!G283,"")</f>
        <v/>
      </c>
      <c r="H283" s="1" t="str">
        <f aca="false">IF(output_calendarjson!H283&lt;&gt;"",output_calendarjson!H283,"")</f>
        <v>['lcao']</v>
      </c>
    </row>
    <row r="284" customFormat="false" ht="12.8" hidden="false" customHeight="false" outlineLevel="0" collapsed="false">
      <c r="A284" s="1" t="str">
        <f aca="false">IF(B284&amp;"*"&amp;C284&amp;"*"&amp;D284&lt;&gt;"**",B284&amp;"*"&amp;C284&amp;"*"&amp;D284,"")</f>
        <v>lcao*l2-cor*L2 COR. Gr5</v>
      </c>
      <c r="B284" s="1" t="str">
        <f aca="false">IF(output_calendarjson!B284&lt;&gt;"",output_calendarjson!B284,"")</f>
        <v>lcao</v>
      </c>
      <c r="C284" s="1" t="str">
        <f aca="false">IF(output_calendarjson!C284&lt;&gt;"",output_calendarjson!C284,"")</f>
        <v>l2-cor</v>
      </c>
      <c r="D284" s="1" t="str">
        <f aca="false">IF(output_calendarjson!D284&lt;&gt;"",output_calendarjson!D284,"")</f>
        <v>L2 COR. Gr5</v>
      </c>
      <c r="E284" s="1" t="n">
        <f aca="false">IF(output_calendarjson!E284&lt;&gt;"",output_calendarjson!E284,"")</f>
        <v>5742</v>
      </c>
      <c r="F284" s="1" t="str">
        <f aca="false">IF(output_calendarjson!F284&lt;&gt;"",output_calendarjson!F284,"")</f>
        <v>L2 LLCER Etu. Coreennes</v>
      </c>
      <c r="G284" s="1" t="str">
        <f aca="false">IF(output_calendarjson!G284&lt;&gt;"",output_calendarjson!G284,"")</f>
        <v/>
      </c>
      <c r="H284" s="1" t="str">
        <f aca="false">IF(output_calendarjson!H284&lt;&gt;"",output_calendarjson!H284,"")</f>
        <v>['lcao']</v>
      </c>
    </row>
    <row r="285" customFormat="false" ht="12.8" hidden="false" customHeight="false" outlineLevel="0" collapsed="false">
      <c r="A285" s="1" t="str">
        <f aca="false">IF(B285&amp;"*"&amp;C285&amp;"*"&amp;D285&lt;&gt;"**",B285&amp;"*"&amp;C285&amp;"*"&amp;D285,"")</f>
        <v>lcao*l2-jap*L2 JAP. CM</v>
      </c>
      <c r="B285" s="1" t="str">
        <f aca="false">IF(output_calendarjson!B285&lt;&gt;"",output_calendarjson!B285,"")</f>
        <v>lcao</v>
      </c>
      <c r="C285" s="1" t="str">
        <f aca="false">IF(output_calendarjson!C285&lt;&gt;"",output_calendarjson!C285,"")</f>
        <v>l2-jap</v>
      </c>
      <c r="D285" s="1" t="str">
        <f aca="false">IF(output_calendarjson!D285&lt;&gt;"",output_calendarjson!D285,"")</f>
        <v>L2 JAP. CM</v>
      </c>
      <c r="E285" s="1" t="n">
        <f aca="false">IF(output_calendarjson!E285&lt;&gt;"",output_calendarjson!E285,"")</f>
        <v>5743</v>
      </c>
      <c r="F285" s="1" t="str">
        <f aca="false">IF(output_calendarjson!F285&lt;&gt;"",output_calendarjson!F285,"")</f>
        <v>L2 LLCER Etu. Japonaises</v>
      </c>
      <c r="G285" s="1" t="str">
        <f aca="false">IF(output_calendarjson!G285&lt;&gt;"",output_calendarjson!G285,"")</f>
        <v/>
      </c>
      <c r="H285" s="1" t="str">
        <f aca="false">IF(output_calendarjson!H285&lt;&gt;"",output_calendarjson!H285,"")</f>
        <v>['lcao']</v>
      </c>
    </row>
    <row r="286" customFormat="false" ht="12.8" hidden="false" customHeight="false" outlineLevel="0" collapsed="false">
      <c r="A286" s="1" t="str">
        <f aca="false">IF(B286&amp;"*"&amp;C286&amp;"*"&amp;D286&lt;&gt;"**",B286&amp;"*"&amp;C286&amp;"*"&amp;D286,"")</f>
        <v>lcao*l2-jap*L2 JAP. DL</v>
      </c>
      <c r="B286" s="1" t="str">
        <f aca="false">IF(output_calendarjson!B286&lt;&gt;"",output_calendarjson!B286,"")</f>
        <v>lcao</v>
      </c>
      <c r="C286" s="1" t="str">
        <f aca="false">IF(output_calendarjson!C286&lt;&gt;"",output_calendarjson!C286,"")</f>
        <v>l2-jap</v>
      </c>
      <c r="D286" s="1" t="str">
        <f aca="false">IF(output_calendarjson!D286&lt;&gt;"",output_calendarjson!D286,"")</f>
        <v>L2 JAP. DL</v>
      </c>
      <c r="E286" s="1" t="n">
        <f aca="false">IF(output_calendarjson!E286&lt;&gt;"",output_calendarjson!E286,"")</f>
        <v>11657</v>
      </c>
      <c r="F286" s="1" t="str">
        <f aca="false">IF(output_calendarjson!F286&lt;&gt;"",output_calendarjson!F286,"")</f>
        <v>L2 LLCER Etu. Japonaises</v>
      </c>
      <c r="G286" s="1" t="str">
        <f aca="false">IF(output_calendarjson!G286&lt;&gt;"",output_calendarjson!G286,"")</f>
        <v/>
      </c>
      <c r="H286" s="1" t="str">
        <f aca="false">IF(output_calendarjson!H286&lt;&gt;"",output_calendarjson!H286,"")</f>
        <v>['lcao']</v>
      </c>
    </row>
    <row r="287" customFormat="false" ht="12.8" hidden="false" customHeight="false" outlineLevel="0" collapsed="false">
      <c r="A287" s="1" t="str">
        <f aca="false">IF(B287&amp;"*"&amp;C287&amp;"*"&amp;D287&lt;&gt;"**",B287&amp;"*"&amp;C287&amp;"*"&amp;D287,"")</f>
        <v>lcao*l2-jap*L2 JAP. Gr1</v>
      </c>
      <c r="B287" s="1" t="str">
        <f aca="false">IF(output_calendarjson!B287&lt;&gt;"",output_calendarjson!B287,"")</f>
        <v>lcao</v>
      </c>
      <c r="C287" s="1" t="str">
        <f aca="false">IF(output_calendarjson!C287&lt;&gt;"",output_calendarjson!C287,"")</f>
        <v>l2-jap</v>
      </c>
      <c r="D287" s="1" t="str">
        <f aca="false">IF(output_calendarjson!D287&lt;&gt;"",output_calendarjson!D287,"")</f>
        <v>L2 JAP. Gr1</v>
      </c>
      <c r="E287" s="1" t="n">
        <f aca="false">IF(output_calendarjson!E287&lt;&gt;"",output_calendarjson!E287,"")</f>
        <v>5744</v>
      </c>
      <c r="F287" s="1" t="str">
        <f aca="false">IF(output_calendarjson!F287&lt;&gt;"",output_calendarjson!F287,"")</f>
        <v>L2 LLCER Etu. Japonaises</v>
      </c>
      <c r="G287" s="1" t="str">
        <f aca="false">IF(output_calendarjson!G287&lt;&gt;"",output_calendarjson!G287,"")</f>
        <v/>
      </c>
      <c r="H287" s="1" t="str">
        <f aca="false">IF(output_calendarjson!H287&lt;&gt;"",output_calendarjson!H287,"")</f>
        <v>['lcao']</v>
      </c>
    </row>
    <row r="288" customFormat="false" ht="12.8" hidden="false" customHeight="false" outlineLevel="0" collapsed="false">
      <c r="A288" s="1" t="str">
        <f aca="false">IF(B288&amp;"*"&amp;C288&amp;"*"&amp;D288&lt;&gt;"**",B288&amp;"*"&amp;C288&amp;"*"&amp;D288,"")</f>
        <v>lcao*l2-jap*L2 JAP. Gr2</v>
      </c>
      <c r="B288" s="1" t="str">
        <f aca="false">IF(output_calendarjson!B288&lt;&gt;"",output_calendarjson!B288,"")</f>
        <v>lcao</v>
      </c>
      <c r="C288" s="1" t="str">
        <f aca="false">IF(output_calendarjson!C288&lt;&gt;"",output_calendarjson!C288,"")</f>
        <v>l2-jap</v>
      </c>
      <c r="D288" s="1" t="str">
        <f aca="false">IF(output_calendarjson!D288&lt;&gt;"",output_calendarjson!D288,"")</f>
        <v>L2 JAP. Gr2</v>
      </c>
      <c r="E288" s="1" t="n">
        <f aca="false">IF(output_calendarjson!E288&lt;&gt;"",output_calendarjson!E288,"")</f>
        <v>5745</v>
      </c>
      <c r="F288" s="1" t="str">
        <f aca="false">IF(output_calendarjson!F288&lt;&gt;"",output_calendarjson!F288,"")</f>
        <v>L2 LLCER Etu. Japonaises</v>
      </c>
      <c r="G288" s="1" t="str">
        <f aca="false">IF(output_calendarjson!G288&lt;&gt;"",output_calendarjson!G288,"")</f>
        <v/>
      </c>
      <c r="H288" s="1" t="str">
        <f aca="false">IF(output_calendarjson!H288&lt;&gt;"",output_calendarjson!H288,"")</f>
        <v>['lcao']</v>
      </c>
    </row>
    <row r="289" customFormat="false" ht="12.8" hidden="false" customHeight="false" outlineLevel="0" collapsed="false">
      <c r="A289" s="1" t="str">
        <f aca="false">IF(B289&amp;"*"&amp;C289&amp;"*"&amp;D289&lt;&gt;"**",B289&amp;"*"&amp;C289&amp;"*"&amp;D289,"")</f>
        <v>lcao*l2-jap*L2 JAP. Gr3</v>
      </c>
      <c r="B289" s="1" t="str">
        <f aca="false">IF(output_calendarjson!B289&lt;&gt;"",output_calendarjson!B289,"")</f>
        <v>lcao</v>
      </c>
      <c r="C289" s="1" t="str">
        <f aca="false">IF(output_calendarjson!C289&lt;&gt;"",output_calendarjson!C289,"")</f>
        <v>l2-jap</v>
      </c>
      <c r="D289" s="1" t="str">
        <f aca="false">IF(output_calendarjson!D289&lt;&gt;"",output_calendarjson!D289,"")</f>
        <v>L2 JAP. Gr3</v>
      </c>
      <c r="E289" s="1" t="n">
        <f aca="false">IF(output_calendarjson!E289&lt;&gt;"",output_calendarjson!E289,"")</f>
        <v>5746</v>
      </c>
      <c r="F289" s="1" t="str">
        <f aca="false">IF(output_calendarjson!F289&lt;&gt;"",output_calendarjson!F289,"")</f>
        <v>L2 LLCER Etu. Japonaises</v>
      </c>
      <c r="G289" s="1" t="str">
        <f aca="false">IF(output_calendarjson!G289&lt;&gt;"",output_calendarjson!G289,"")</f>
        <v/>
      </c>
      <c r="H289" s="1" t="str">
        <f aca="false">IF(output_calendarjson!H289&lt;&gt;"",output_calendarjson!H289,"")</f>
        <v>['lcao']</v>
      </c>
    </row>
    <row r="290" customFormat="false" ht="12.8" hidden="false" customHeight="false" outlineLevel="0" collapsed="false">
      <c r="A290" s="1" t="str">
        <f aca="false">IF(B290&amp;"*"&amp;C290&amp;"*"&amp;D290&lt;&gt;"**",B290&amp;"*"&amp;C290&amp;"*"&amp;D290,"")</f>
        <v>lcao*l2-jap*L2 JAP. Gr4</v>
      </c>
      <c r="B290" s="1" t="str">
        <f aca="false">IF(output_calendarjson!B290&lt;&gt;"",output_calendarjson!B290,"")</f>
        <v>lcao</v>
      </c>
      <c r="C290" s="1" t="str">
        <f aca="false">IF(output_calendarjson!C290&lt;&gt;"",output_calendarjson!C290,"")</f>
        <v>l2-jap</v>
      </c>
      <c r="D290" s="1" t="str">
        <f aca="false">IF(output_calendarjson!D290&lt;&gt;"",output_calendarjson!D290,"")</f>
        <v>L2 JAP. Gr4</v>
      </c>
      <c r="E290" s="1" t="n">
        <f aca="false">IF(output_calendarjson!E290&lt;&gt;"",output_calendarjson!E290,"")</f>
        <v>5747</v>
      </c>
      <c r="F290" s="1" t="str">
        <f aca="false">IF(output_calendarjson!F290&lt;&gt;"",output_calendarjson!F290,"")</f>
        <v>L2 LLCER Etu. Japonaises</v>
      </c>
      <c r="G290" s="1" t="str">
        <f aca="false">IF(output_calendarjson!G290&lt;&gt;"",output_calendarjson!G290,"")</f>
        <v/>
      </c>
      <c r="H290" s="1" t="str">
        <f aca="false">IF(output_calendarjson!H290&lt;&gt;"",output_calendarjson!H290,"")</f>
        <v>['lcao']</v>
      </c>
    </row>
    <row r="291" customFormat="false" ht="12.8" hidden="false" customHeight="false" outlineLevel="0" collapsed="false">
      <c r="A291" s="1" t="str">
        <f aca="false">IF(B291&amp;"*"&amp;C291&amp;"*"&amp;D291&lt;&gt;"**",B291&amp;"*"&amp;C291&amp;"*"&amp;D291,"")</f>
        <v>lcao*l2-jap*L2 JAP. Gr5</v>
      </c>
      <c r="B291" s="1" t="str">
        <f aca="false">IF(output_calendarjson!B291&lt;&gt;"",output_calendarjson!B291,"")</f>
        <v>lcao</v>
      </c>
      <c r="C291" s="1" t="str">
        <f aca="false">IF(output_calendarjson!C291&lt;&gt;"",output_calendarjson!C291,"")</f>
        <v>l2-jap</v>
      </c>
      <c r="D291" s="1" t="str">
        <f aca="false">IF(output_calendarjson!D291&lt;&gt;"",output_calendarjson!D291,"")</f>
        <v>L2 JAP. Gr5</v>
      </c>
      <c r="E291" s="1" t="n">
        <f aca="false">IF(output_calendarjson!E291&lt;&gt;"",output_calendarjson!E291,"")</f>
        <v>5748</v>
      </c>
      <c r="F291" s="1" t="str">
        <f aca="false">IF(output_calendarjson!F291&lt;&gt;"",output_calendarjson!F291,"")</f>
        <v>L2 LLCER Etu. Japonaises</v>
      </c>
      <c r="G291" s="1" t="str">
        <f aca="false">IF(output_calendarjson!G291&lt;&gt;"",output_calendarjson!G291,"")</f>
        <v/>
      </c>
      <c r="H291" s="1" t="str">
        <f aca="false">IF(output_calendarjson!H291&lt;&gt;"",output_calendarjson!H291,"")</f>
        <v>['lcao']</v>
      </c>
    </row>
    <row r="292" customFormat="false" ht="12.8" hidden="false" customHeight="false" outlineLevel="0" collapsed="false">
      <c r="A292" s="1" t="str">
        <f aca="false">IF(B292&amp;"*"&amp;C292&amp;"*"&amp;D292&lt;&gt;"**",B292&amp;"*"&amp;C292&amp;"*"&amp;D292,"")</f>
        <v>lcao*l2-viet*L2 INALCO</v>
      </c>
      <c r="B292" s="1" t="str">
        <f aca="false">IF(output_calendarjson!B292&lt;&gt;"",output_calendarjson!B292,"")</f>
        <v>lcao</v>
      </c>
      <c r="C292" s="1" t="str">
        <f aca="false">IF(output_calendarjson!C292&lt;&gt;"",output_calendarjson!C292,"")</f>
        <v>l2-viet</v>
      </c>
      <c r="D292" s="1" t="str">
        <f aca="false">IF(output_calendarjson!D292&lt;&gt;"",output_calendarjson!D292,"")</f>
        <v>L2 INALCO</v>
      </c>
      <c r="E292" s="1" t="n">
        <f aca="false">IF(output_calendarjson!E292&lt;&gt;"",output_calendarjson!E292,"")</f>
        <v>7860</v>
      </c>
      <c r="F292" s="1" t="str">
        <f aca="false">IF(output_calendarjson!F292&lt;&gt;"",output_calendarjson!F292,"")</f>
        <v>L2 LLCER Etu. Vietnamiennes</v>
      </c>
      <c r="G292" s="1" t="str">
        <f aca="false">IF(output_calendarjson!G292&lt;&gt;"",output_calendarjson!G292,"")</f>
        <v/>
      </c>
      <c r="H292" s="1" t="str">
        <f aca="false">IF(output_calendarjson!H292&lt;&gt;"",output_calendarjson!H292,"")</f>
        <v>['lcao']</v>
      </c>
    </row>
    <row r="293" customFormat="false" ht="12.8" hidden="false" customHeight="false" outlineLevel="0" collapsed="false">
      <c r="A293" s="1" t="str">
        <f aca="false">IF(B293&amp;"*"&amp;C293&amp;"*"&amp;D293&lt;&gt;"**",B293&amp;"*"&amp;C293&amp;"*"&amp;D293,"")</f>
        <v>lcao*l2-viet*L2 VIET. CM</v>
      </c>
      <c r="B293" s="1" t="str">
        <f aca="false">IF(output_calendarjson!B293&lt;&gt;"",output_calendarjson!B293,"")</f>
        <v>lcao</v>
      </c>
      <c r="C293" s="1" t="str">
        <f aca="false">IF(output_calendarjson!C293&lt;&gt;"",output_calendarjson!C293,"")</f>
        <v>l2-viet</v>
      </c>
      <c r="D293" s="1" t="str">
        <f aca="false">IF(output_calendarjson!D293&lt;&gt;"",output_calendarjson!D293,"")</f>
        <v>L2 VIET. CM</v>
      </c>
      <c r="E293" s="1" t="n">
        <f aca="false">IF(output_calendarjson!E293&lt;&gt;"",output_calendarjson!E293,"")</f>
        <v>6783</v>
      </c>
      <c r="F293" s="1" t="str">
        <f aca="false">IF(output_calendarjson!F293&lt;&gt;"",output_calendarjson!F293,"")</f>
        <v>L2 LLCER Etu. Vietnamiennes</v>
      </c>
      <c r="G293" s="1" t="str">
        <f aca="false">IF(output_calendarjson!G293&lt;&gt;"",output_calendarjson!G293,"")</f>
        <v/>
      </c>
      <c r="H293" s="1" t="str">
        <f aca="false">IF(output_calendarjson!H293&lt;&gt;"",output_calendarjson!H293,"")</f>
        <v>['lcao']</v>
      </c>
    </row>
    <row r="294" customFormat="false" ht="12.8" hidden="false" customHeight="false" outlineLevel="0" collapsed="false">
      <c r="A294" s="1" t="str">
        <f aca="false">IF(B294&amp;"*"&amp;C294&amp;"*"&amp;D294&lt;&gt;"**",B294&amp;"*"&amp;C294&amp;"*"&amp;D294,"")</f>
        <v>lcao*l2-viet*L2 VIET. Gr1</v>
      </c>
      <c r="B294" s="1" t="str">
        <f aca="false">IF(output_calendarjson!B294&lt;&gt;"",output_calendarjson!B294,"")</f>
        <v>lcao</v>
      </c>
      <c r="C294" s="1" t="str">
        <f aca="false">IF(output_calendarjson!C294&lt;&gt;"",output_calendarjson!C294,"")</f>
        <v>l2-viet</v>
      </c>
      <c r="D294" s="1" t="str">
        <f aca="false">IF(output_calendarjson!D294&lt;&gt;"",output_calendarjson!D294,"")</f>
        <v>L2 VIET. Gr1</v>
      </c>
      <c r="E294" s="1" t="n">
        <f aca="false">IF(output_calendarjson!E294&lt;&gt;"",output_calendarjson!E294,"")</f>
        <v>6784</v>
      </c>
      <c r="F294" s="1" t="str">
        <f aca="false">IF(output_calendarjson!F294&lt;&gt;"",output_calendarjson!F294,"")</f>
        <v>L2 LLCER Etu. Vietnamiennes</v>
      </c>
      <c r="G294" s="1" t="str">
        <f aca="false">IF(output_calendarjson!G294&lt;&gt;"",output_calendarjson!G294,"")</f>
        <v/>
      </c>
      <c r="H294" s="1" t="str">
        <f aca="false">IF(output_calendarjson!H294&lt;&gt;"",output_calendarjson!H294,"")</f>
        <v>['lcao']</v>
      </c>
    </row>
    <row r="295" customFormat="false" ht="12.8" hidden="false" customHeight="false" outlineLevel="0" collapsed="false">
      <c r="A295" s="1" t="str">
        <f aca="false">IF(B295&amp;"*"&amp;C295&amp;"*"&amp;D295&lt;&gt;"**",B295&amp;"*"&amp;C295&amp;"*"&amp;D295,"")</f>
        <v>lcao*l2-viet*L2 VIET. Gr2</v>
      </c>
      <c r="B295" s="1" t="str">
        <f aca="false">IF(output_calendarjson!B295&lt;&gt;"",output_calendarjson!B295,"")</f>
        <v>lcao</v>
      </c>
      <c r="C295" s="1" t="str">
        <f aca="false">IF(output_calendarjson!C295&lt;&gt;"",output_calendarjson!C295,"")</f>
        <v>l2-viet</v>
      </c>
      <c r="D295" s="1" t="str">
        <f aca="false">IF(output_calendarjson!D295&lt;&gt;"",output_calendarjson!D295,"")</f>
        <v>L2 VIET. Gr2</v>
      </c>
      <c r="E295" s="1" t="n">
        <f aca="false">IF(output_calendarjson!E295&lt;&gt;"",output_calendarjson!E295,"")</f>
        <v>6785</v>
      </c>
      <c r="F295" s="1" t="str">
        <f aca="false">IF(output_calendarjson!F295&lt;&gt;"",output_calendarjson!F295,"")</f>
        <v>L2 LLCER Etu. Vietnamiennes</v>
      </c>
      <c r="G295" s="1" t="str">
        <f aca="false">IF(output_calendarjson!G295&lt;&gt;"",output_calendarjson!G295,"")</f>
        <v/>
      </c>
      <c r="H295" s="1" t="str">
        <f aca="false">IF(output_calendarjson!H295&lt;&gt;"",output_calendarjson!H295,"")</f>
        <v>['lcao']</v>
      </c>
    </row>
    <row r="296" customFormat="false" ht="12.8" hidden="false" customHeight="false" outlineLevel="0" collapsed="false">
      <c r="A296" s="1" t="str">
        <f aca="false">IF(B296&amp;"*"&amp;C296&amp;"*"&amp;D296&lt;&gt;"**",B296&amp;"*"&amp;C296&amp;"*"&amp;D296,"")</f>
        <v>lcao*l3-chi*L3 CHI. CM</v>
      </c>
      <c r="B296" s="1" t="str">
        <f aca="false">IF(output_calendarjson!B296&lt;&gt;"",output_calendarjson!B296,"")</f>
        <v>lcao</v>
      </c>
      <c r="C296" s="1" t="str">
        <f aca="false">IF(output_calendarjson!C296&lt;&gt;"",output_calendarjson!C296,"")</f>
        <v>l3-chi</v>
      </c>
      <c r="D296" s="1" t="str">
        <f aca="false">IF(output_calendarjson!D296&lt;&gt;"",output_calendarjson!D296,"")</f>
        <v>L3 CHI. CM</v>
      </c>
      <c r="E296" s="1" t="n">
        <f aca="false">IF(output_calendarjson!E296&lt;&gt;"",output_calendarjson!E296,"")</f>
        <v>5749</v>
      </c>
      <c r="F296" s="1" t="str">
        <f aca="false">IF(output_calendarjson!F296&lt;&gt;"",output_calendarjson!F296,"")</f>
        <v>L3 LLCER Etu. Chinoises</v>
      </c>
      <c r="G296" s="1" t="str">
        <f aca="false">IF(output_calendarjson!G296&lt;&gt;"",output_calendarjson!G296,"")</f>
        <v/>
      </c>
      <c r="H296" s="1" t="str">
        <f aca="false">IF(output_calendarjson!H296&lt;&gt;"",output_calendarjson!H296,"")</f>
        <v>['lcao']</v>
      </c>
    </row>
    <row r="297" customFormat="false" ht="12.8" hidden="false" customHeight="false" outlineLevel="0" collapsed="false">
      <c r="A297" s="1" t="str">
        <f aca="false">IF(B297&amp;"*"&amp;C297&amp;"*"&amp;D297&lt;&gt;"**",B297&amp;"*"&amp;C297&amp;"*"&amp;D297,"")</f>
        <v>lcao*l3-chi*L3 CHI. CMTD</v>
      </c>
      <c r="B297" s="1" t="str">
        <f aca="false">IF(output_calendarjson!B297&lt;&gt;"",output_calendarjson!B297,"")</f>
        <v>lcao</v>
      </c>
      <c r="C297" s="1" t="str">
        <f aca="false">IF(output_calendarjson!C297&lt;&gt;"",output_calendarjson!C297,"")</f>
        <v>l3-chi</v>
      </c>
      <c r="D297" s="1" t="str">
        <f aca="false">IF(output_calendarjson!D297&lt;&gt;"",output_calendarjson!D297,"")</f>
        <v>L3 CHI. CMTD</v>
      </c>
      <c r="E297" s="1" t="n">
        <f aca="false">IF(output_calendarjson!E297&lt;&gt;"",output_calendarjson!E297,"")</f>
        <v>3239</v>
      </c>
      <c r="F297" s="1" t="str">
        <f aca="false">IF(output_calendarjson!F297&lt;&gt;"",output_calendarjson!F297,"")</f>
        <v>L3 LLCER Etu. Chinoises</v>
      </c>
      <c r="G297" s="1" t="str">
        <f aca="false">IF(output_calendarjson!G297&lt;&gt;"",output_calendarjson!G297,"")</f>
        <v/>
      </c>
      <c r="H297" s="1" t="str">
        <f aca="false">IF(output_calendarjson!H297&lt;&gt;"",output_calendarjson!H297,"")</f>
        <v>['lcao']</v>
      </c>
    </row>
    <row r="298" customFormat="false" ht="12.8" hidden="false" customHeight="false" outlineLevel="0" collapsed="false">
      <c r="A298" s="1" t="str">
        <f aca="false">IF(B298&amp;"*"&amp;C298&amp;"*"&amp;D298&lt;&gt;"**",B298&amp;"*"&amp;C298&amp;"*"&amp;D298,"")</f>
        <v>lcao*l3-chi*L3 CHI. Gr1</v>
      </c>
      <c r="B298" s="1" t="str">
        <f aca="false">IF(output_calendarjson!B298&lt;&gt;"",output_calendarjson!B298,"")</f>
        <v>lcao</v>
      </c>
      <c r="C298" s="1" t="str">
        <f aca="false">IF(output_calendarjson!C298&lt;&gt;"",output_calendarjson!C298,"")</f>
        <v>l3-chi</v>
      </c>
      <c r="D298" s="1" t="str">
        <f aca="false">IF(output_calendarjson!D298&lt;&gt;"",output_calendarjson!D298,"")</f>
        <v>L3 CHI. Gr1</v>
      </c>
      <c r="E298" s="1" t="n">
        <f aca="false">IF(output_calendarjson!E298&lt;&gt;"",output_calendarjson!E298,"")</f>
        <v>5750</v>
      </c>
      <c r="F298" s="1" t="str">
        <f aca="false">IF(output_calendarjson!F298&lt;&gt;"",output_calendarjson!F298,"")</f>
        <v>L3 LLCER Etu. Chinoises</v>
      </c>
      <c r="G298" s="1" t="str">
        <f aca="false">IF(output_calendarjson!G298&lt;&gt;"",output_calendarjson!G298,"")</f>
        <v/>
      </c>
      <c r="H298" s="1" t="str">
        <f aca="false">IF(output_calendarjson!H298&lt;&gt;"",output_calendarjson!H298,"")</f>
        <v>['lcao']</v>
      </c>
    </row>
    <row r="299" customFormat="false" ht="12.8" hidden="false" customHeight="false" outlineLevel="0" collapsed="false">
      <c r="A299" s="1" t="str">
        <f aca="false">IF(B299&amp;"*"&amp;C299&amp;"*"&amp;D299&lt;&gt;"**",B299&amp;"*"&amp;C299&amp;"*"&amp;D299,"")</f>
        <v>lcao*l3-chi*L3 CHI. Gr2</v>
      </c>
      <c r="B299" s="1" t="str">
        <f aca="false">IF(output_calendarjson!B299&lt;&gt;"",output_calendarjson!B299,"")</f>
        <v>lcao</v>
      </c>
      <c r="C299" s="1" t="str">
        <f aca="false">IF(output_calendarjson!C299&lt;&gt;"",output_calendarjson!C299,"")</f>
        <v>l3-chi</v>
      </c>
      <c r="D299" s="1" t="str">
        <f aca="false">IF(output_calendarjson!D299&lt;&gt;"",output_calendarjson!D299,"")</f>
        <v>L3 CHI. Gr2</v>
      </c>
      <c r="E299" s="1" t="n">
        <f aca="false">IF(output_calendarjson!E299&lt;&gt;"",output_calendarjson!E299,"")</f>
        <v>5751</v>
      </c>
      <c r="F299" s="1" t="str">
        <f aca="false">IF(output_calendarjson!F299&lt;&gt;"",output_calendarjson!F299,"")</f>
        <v>L3 LLCER Etu. Chinoises</v>
      </c>
      <c r="G299" s="1" t="str">
        <f aca="false">IF(output_calendarjson!G299&lt;&gt;"",output_calendarjson!G299,"")</f>
        <v/>
      </c>
      <c r="H299" s="1" t="str">
        <f aca="false">IF(output_calendarjson!H299&lt;&gt;"",output_calendarjson!H299,"")</f>
        <v>['lcao']</v>
      </c>
    </row>
    <row r="300" customFormat="false" ht="12.8" hidden="false" customHeight="false" outlineLevel="0" collapsed="false">
      <c r="A300" s="1" t="str">
        <f aca="false">IF(B300&amp;"*"&amp;C300&amp;"*"&amp;D300&lt;&gt;"**",B300&amp;"*"&amp;C300&amp;"*"&amp;D300,"")</f>
        <v>lcao*l3-chi*L3 CHI. Gr3</v>
      </c>
      <c r="B300" s="1" t="str">
        <f aca="false">IF(output_calendarjson!B300&lt;&gt;"",output_calendarjson!B300,"")</f>
        <v>lcao</v>
      </c>
      <c r="C300" s="1" t="str">
        <f aca="false">IF(output_calendarjson!C300&lt;&gt;"",output_calendarjson!C300,"")</f>
        <v>l3-chi</v>
      </c>
      <c r="D300" s="1" t="str">
        <f aca="false">IF(output_calendarjson!D300&lt;&gt;"",output_calendarjson!D300,"")</f>
        <v>L3 CHI. Gr3</v>
      </c>
      <c r="E300" s="1" t="n">
        <f aca="false">IF(output_calendarjson!E300&lt;&gt;"",output_calendarjson!E300,"")</f>
        <v>5752</v>
      </c>
      <c r="F300" s="1" t="str">
        <f aca="false">IF(output_calendarjson!F300&lt;&gt;"",output_calendarjson!F300,"")</f>
        <v>L3 LLCER Etu. Chinoises</v>
      </c>
      <c r="G300" s="1" t="str">
        <f aca="false">IF(output_calendarjson!G300&lt;&gt;"",output_calendarjson!G300,"")</f>
        <v/>
      </c>
      <c r="H300" s="1" t="str">
        <f aca="false">IF(output_calendarjson!H300&lt;&gt;"",output_calendarjson!H300,"")</f>
        <v>['lcao']</v>
      </c>
    </row>
    <row r="301" customFormat="false" ht="12.8" hidden="false" customHeight="false" outlineLevel="0" collapsed="false">
      <c r="A301" s="1" t="str">
        <f aca="false">IF(B301&amp;"*"&amp;C301&amp;"*"&amp;D301&lt;&gt;"**",B301&amp;"*"&amp;C301&amp;"*"&amp;D301,"")</f>
        <v>lcao*l3-chi*L3 CHI. Gr4</v>
      </c>
      <c r="B301" s="1" t="str">
        <f aca="false">IF(output_calendarjson!B301&lt;&gt;"",output_calendarjson!B301,"")</f>
        <v>lcao</v>
      </c>
      <c r="C301" s="1" t="str">
        <f aca="false">IF(output_calendarjson!C301&lt;&gt;"",output_calendarjson!C301,"")</f>
        <v>l3-chi</v>
      </c>
      <c r="D301" s="1" t="str">
        <f aca="false">IF(output_calendarjson!D301&lt;&gt;"",output_calendarjson!D301,"")</f>
        <v>L3 CHI. Gr4</v>
      </c>
      <c r="E301" s="1" t="n">
        <f aca="false">IF(output_calendarjson!E301&lt;&gt;"",output_calendarjson!E301,"")</f>
        <v>5753</v>
      </c>
      <c r="F301" s="1" t="str">
        <f aca="false">IF(output_calendarjson!F301&lt;&gt;"",output_calendarjson!F301,"")</f>
        <v>L3 LLCER Etu. Chinoises</v>
      </c>
      <c r="G301" s="1" t="str">
        <f aca="false">IF(output_calendarjson!G301&lt;&gt;"",output_calendarjson!G301,"")</f>
        <v/>
      </c>
      <c r="H301" s="1" t="str">
        <f aca="false">IF(output_calendarjson!H301&lt;&gt;"",output_calendarjson!H301,"")</f>
        <v>['lcao']</v>
      </c>
    </row>
    <row r="302" customFormat="false" ht="12.8" hidden="false" customHeight="false" outlineLevel="0" collapsed="false">
      <c r="A302" s="1" t="str">
        <f aca="false">IF(B302&amp;"*"&amp;C302&amp;"*"&amp;D302&lt;&gt;"**",B302&amp;"*"&amp;C302&amp;"*"&amp;D302,"")</f>
        <v>lcao*l3-cor*L3 COR. CM</v>
      </c>
      <c r="B302" s="1" t="str">
        <f aca="false">IF(output_calendarjson!B302&lt;&gt;"",output_calendarjson!B302,"")</f>
        <v>lcao</v>
      </c>
      <c r="C302" s="1" t="str">
        <f aca="false">IF(output_calendarjson!C302&lt;&gt;"",output_calendarjson!C302,"")</f>
        <v>l3-cor</v>
      </c>
      <c r="D302" s="1" t="str">
        <f aca="false">IF(output_calendarjson!D302&lt;&gt;"",output_calendarjson!D302,"")</f>
        <v>L3 COR. CM</v>
      </c>
      <c r="E302" s="1" t="n">
        <f aca="false">IF(output_calendarjson!E302&lt;&gt;"",output_calendarjson!E302,"")</f>
        <v>5754</v>
      </c>
      <c r="F302" s="1" t="str">
        <f aca="false">IF(output_calendarjson!F302&lt;&gt;"",output_calendarjson!F302,"")</f>
        <v>L3 LLCER Etu. Coreennes</v>
      </c>
      <c r="G302" s="1" t="str">
        <f aca="false">IF(output_calendarjson!G302&lt;&gt;"",output_calendarjson!G302,"")</f>
        <v/>
      </c>
      <c r="H302" s="1" t="str">
        <f aca="false">IF(output_calendarjson!H302&lt;&gt;"",output_calendarjson!H302,"")</f>
        <v>['lcao']</v>
      </c>
    </row>
    <row r="303" customFormat="false" ht="12.8" hidden="false" customHeight="false" outlineLevel="0" collapsed="false">
      <c r="A303" s="1" t="str">
        <f aca="false">IF(B303&amp;"*"&amp;C303&amp;"*"&amp;D303&lt;&gt;"**",B303&amp;"*"&amp;C303&amp;"*"&amp;D303,"")</f>
        <v>lcao*l3-cor*L3 COR. CMTD</v>
      </c>
      <c r="B303" s="1" t="str">
        <f aca="false">IF(output_calendarjson!B303&lt;&gt;"",output_calendarjson!B303,"")</f>
        <v>lcao</v>
      </c>
      <c r="C303" s="1" t="str">
        <f aca="false">IF(output_calendarjson!C303&lt;&gt;"",output_calendarjson!C303,"")</f>
        <v>l3-cor</v>
      </c>
      <c r="D303" s="1" t="str">
        <f aca="false">IF(output_calendarjson!D303&lt;&gt;"",output_calendarjson!D303,"")</f>
        <v>L3 COR. CMTD</v>
      </c>
      <c r="E303" s="1" t="n">
        <f aca="false">IF(output_calendarjson!E303&lt;&gt;"",output_calendarjson!E303,"")</f>
        <v>26185</v>
      </c>
      <c r="F303" s="1" t="str">
        <f aca="false">IF(output_calendarjson!F303&lt;&gt;"",output_calendarjson!F303,"")</f>
        <v>L3 LLCER Etu. Coreennes</v>
      </c>
      <c r="G303" s="1" t="str">
        <f aca="false">IF(output_calendarjson!G303&lt;&gt;"",output_calendarjson!G303,"")</f>
        <v/>
      </c>
      <c r="H303" s="1" t="str">
        <f aca="false">IF(output_calendarjson!H303&lt;&gt;"",output_calendarjson!H303,"")</f>
        <v>['lcao']</v>
      </c>
    </row>
    <row r="304" customFormat="false" ht="12.8" hidden="false" customHeight="false" outlineLevel="0" collapsed="false">
      <c r="A304" s="1" t="str">
        <f aca="false">IF(B304&amp;"*"&amp;C304&amp;"*"&amp;D304&lt;&gt;"**",B304&amp;"*"&amp;C304&amp;"*"&amp;D304,"")</f>
        <v>lcao*l3-cor*L3 COR. Gr1</v>
      </c>
      <c r="B304" s="1" t="str">
        <f aca="false">IF(output_calendarjson!B304&lt;&gt;"",output_calendarjson!B304,"")</f>
        <v>lcao</v>
      </c>
      <c r="C304" s="1" t="str">
        <f aca="false">IF(output_calendarjson!C304&lt;&gt;"",output_calendarjson!C304,"")</f>
        <v>l3-cor</v>
      </c>
      <c r="D304" s="1" t="str">
        <f aca="false">IF(output_calendarjson!D304&lt;&gt;"",output_calendarjson!D304,"")</f>
        <v>L3 COR. Gr1</v>
      </c>
      <c r="E304" s="1" t="n">
        <f aca="false">IF(output_calendarjson!E304&lt;&gt;"",output_calendarjson!E304,"")</f>
        <v>5755</v>
      </c>
      <c r="F304" s="1" t="str">
        <f aca="false">IF(output_calendarjson!F304&lt;&gt;"",output_calendarjson!F304,"")</f>
        <v>L3 LLCER Etu. Coreennes</v>
      </c>
      <c r="G304" s="1" t="str">
        <f aca="false">IF(output_calendarjson!G304&lt;&gt;"",output_calendarjson!G304,"")</f>
        <v/>
      </c>
      <c r="H304" s="1" t="str">
        <f aca="false">IF(output_calendarjson!H304&lt;&gt;"",output_calendarjson!H304,"")</f>
        <v>['lcao']</v>
      </c>
    </row>
    <row r="305" customFormat="false" ht="12.8" hidden="false" customHeight="false" outlineLevel="0" collapsed="false">
      <c r="A305" s="1" t="str">
        <f aca="false">IF(B305&amp;"*"&amp;C305&amp;"*"&amp;D305&lt;&gt;"**",B305&amp;"*"&amp;C305&amp;"*"&amp;D305,"")</f>
        <v>lcao*l3-cor*L3 COR. Gr2</v>
      </c>
      <c r="B305" s="1" t="str">
        <f aca="false">IF(output_calendarjson!B305&lt;&gt;"",output_calendarjson!B305,"")</f>
        <v>lcao</v>
      </c>
      <c r="C305" s="1" t="str">
        <f aca="false">IF(output_calendarjson!C305&lt;&gt;"",output_calendarjson!C305,"")</f>
        <v>l3-cor</v>
      </c>
      <c r="D305" s="1" t="str">
        <f aca="false">IF(output_calendarjson!D305&lt;&gt;"",output_calendarjson!D305,"")</f>
        <v>L3 COR. Gr2</v>
      </c>
      <c r="E305" s="1" t="n">
        <f aca="false">IF(output_calendarjson!E305&lt;&gt;"",output_calendarjson!E305,"")</f>
        <v>5756</v>
      </c>
      <c r="F305" s="1" t="str">
        <f aca="false">IF(output_calendarjson!F305&lt;&gt;"",output_calendarjson!F305,"")</f>
        <v>L3 LLCER Etu. Coreennes</v>
      </c>
      <c r="G305" s="1" t="str">
        <f aca="false">IF(output_calendarjson!G305&lt;&gt;"",output_calendarjson!G305,"")</f>
        <v/>
      </c>
      <c r="H305" s="1" t="str">
        <f aca="false">IF(output_calendarjson!H305&lt;&gt;"",output_calendarjson!H305,"")</f>
        <v>['lcao']</v>
      </c>
    </row>
    <row r="306" customFormat="false" ht="12.8" hidden="false" customHeight="false" outlineLevel="0" collapsed="false">
      <c r="A306" s="1" t="str">
        <f aca="false">IF(B306&amp;"*"&amp;C306&amp;"*"&amp;D306&lt;&gt;"**",B306&amp;"*"&amp;C306&amp;"*"&amp;D306,"")</f>
        <v>lcao*l3-cor*L3 COR. Gr3</v>
      </c>
      <c r="B306" s="1" t="str">
        <f aca="false">IF(output_calendarjson!B306&lt;&gt;"",output_calendarjson!B306,"")</f>
        <v>lcao</v>
      </c>
      <c r="C306" s="1" t="str">
        <f aca="false">IF(output_calendarjson!C306&lt;&gt;"",output_calendarjson!C306,"")</f>
        <v>l3-cor</v>
      </c>
      <c r="D306" s="1" t="str">
        <f aca="false">IF(output_calendarjson!D306&lt;&gt;"",output_calendarjson!D306,"")</f>
        <v>L3 COR. Gr3</v>
      </c>
      <c r="E306" s="1" t="n">
        <f aca="false">IF(output_calendarjson!E306&lt;&gt;"",output_calendarjson!E306,"")</f>
        <v>5757</v>
      </c>
      <c r="F306" s="1" t="str">
        <f aca="false">IF(output_calendarjson!F306&lt;&gt;"",output_calendarjson!F306,"")</f>
        <v>L3 LLCER Etu. Coreennes</v>
      </c>
      <c r="G306" s="1" t="str">
        <f aca="false">IF(output_calendarjson!G306&lt;&gt;"",output_calendarjson!G306,"")</f>
        <v/>
      </c>
      <c r="H306" s="1" t="str">
        <f aca="false">IF(output_calendarjson!H306&lt;&gt;"",output_calendarjson!H306,"")</f>
        <v>['lcao']</v>
      </c>
    </row>
    <row r="307" customFormat="false" ht="12.8" hidden="false" customHeight="false" outlineLevel="0" collapsed="false">
      <c r="A307" s="1" t="str">
        <f aca="false">IF(B307&amp;"*"&amp;C307&amp;"*"&amp;D307&lt;&gt;"**",B307&amp;"*"&amp;C307&amp;"*"&amp;D307,"")</f>
        <v>lcao*l3-cor*L3 COR. Gr4</v>
      </c>
      <c r="B307" s="1" t="str">
        <f aca="false">IF(output_calendarjson!B307&lt;&gt;"",output_calendarjson!B307,"")</f>
        <v>lcao</v>
      </c>
      <c r="C307" s="1" t="str">
        <f aca="false">IF(output_calendarjson!C307&lt;&gt;"",output_calendarjson!C307,"")</f>
        <v>l3-cor</v>
      </c>
      <c r="D307" s="1" t="str">
        <f aca="false">IF(output_calendarjson!D307&lt;&gt;"",output_calendarjson!D307,"")</f>
        <v>L3 COR. Gr4</v>
      </c>
      <c r="E307" s="1" t="n">
        <f aca="false">IF(output_calendarjson!E307&lt;&gt;"",output_calendarjson!E307,"")</f>
        <v>5758</v>
      </c>
      <c r="F307" s="1" t="str">
        <f aca="false">IF(output_calendarjson!F307&lt;&gt;"",output_calendarjson!F307,"")</f>
        <v>L3 LLCER Etu. Coreennes</v>
      </c>
      <c r="G307" s="1" t="str">
        <f aca="false">IF(output_calendarjson!G307&lt;&gt;"",output_calendarjson!G307,"")</f>
        <v/>
      </c>
      <c r="H307" s="1" t="str">
        <f aca="false">IF(output_calendarjson!H307&lt;&gt;"",output_calendarjson!H307,"")</f>
        <v>['lcao']</v>
      </c>
    </row>
    <row r="308" customFormat="false" ht="12.8" hidden="false" customHeight="false" outlineLevel="0" collapsed="false">
      <c r="A308" s="1" t="str">
        <f aca="false">IF(B308&amp;"*"&amp;C308&amp;"*"&amp;D308&lt;&gt;"**",B308&amp;"*"&amp;C308&amp;"*"&amp;D308,"")</f>
        <v>lcao*l3-cor*L3 COR. Gr5</v>
      </c>
      <c r="B308" s="1" t="str">
        <f aca="false">IF(output_calendarjson!B308&lt;&gt;"",output_calendarjson!B308,"")</f>
        <v>lcao</v>
      </c>
      <c r="C308" s="1" t="str">
        <f aca="false">IF(output_calendarjson!C308&lt;&gt;"",output_calendarjson!C308,"")</f>
        <v>l3-cor</v>
      </c>
      <c r="D308" s="1" t="str">
        <f aca="false">IF(output_calendarjson!D308&lt;&gt;"",output_calendarjson!D308,"")</f>
        <v>L3 COR. Gr5</v>
      </c>
      <c r="E308" s="1" t="n">
        <f aca="false">IF(output_calendarjson!E308&lt;&gt;"",output_calendarjson!E308,"")</f>
        <v>5759</v>
      </c>
      <c r="F308" s="1" t="str">
        <f aca="false">IF(output_calendarjson!F308&lt;&gt;"",output_calendarjson!F308,"")</f>
        <v>L3 LLCER Etu. Coreennes</v>
      </c>
      <c r="G308" s="1" t="str">
        <f aca="false">IF(output_calendarjson!G308&lt;&gt;"",output_calendarjson!G308,"")</f>
        <v/>
      </c>
      <c r="H308" s="1" t="str">
        <f aca="false">IF(output_calendarjson!H308&lt;&gt;"",output_calendarjson!H308,"")</f>
        <v>['lcao']</v>
      </c>
    </row>
    <row r="309" customFormat="false" ht="12.8" hidden="false" customHeight="false" outlineLevel="0" collapsed="false">
      <c r="A309" s="1" t="str">
        <f aca="false">IF(B309&amp;"*"&amp;C309&amp;"*"&amp;D309&lt;&gt;"**",B309&amp;"*"&amp;C309&amp;"*"&amp;D309,"")</f>
        <v>lcao*l3-jap*L3 JAP. CM</v>
      </c>
      <c r="B309" s="1" t="str">
        <f aca="false">IF(output_calendarjson!B309&lt;&gt;"",output_calendarjson!B309,"")</f>
        <v>lcao</v>
      </c>
      <c r="C309" s="1" t="str">
        <f aca="false">IF(output_calendarjson!C309&lt;&gt;"",output_calendarjson!C309,"")</f>
        <v>l3-jap</v>
      </c>
      <c r="D309" s="1" t="str">
        <f aca="false">IF(output_calendarjson!D309&lt;&gt;"",output_calendarjson!D309,"")</f>
        <v>L3 JAP. CM</v>
      </c>
      <c r="E309" s="1" t="n">
        <f aca="false">IF(output_calendarjson!E309&lt;&gt;"",output_calendarjson!E309,"")</f>
        <v>5760</v>
      </c>
      <c r="F309" s="1" t="str">
        <f aca="false">IF(output_calendarjson!F309&lt;&gt;"",output_calendarjson!F309,"")</f>
        <v>L3 LLCER Etu. Japonaises</v>
      </c>
      <c r="G309" s="1" t="str">
        <f aca="false">IF(output_calendarjson!G309&lt;&gt;"",output_calendarjson!G309,"")</f>
        <v/>
      </c>
      <c r="H309" s="1" t="str">
        <f aca="false">IF(output_calendarjson!H309&lt;&gt;"",output_calendarjson!H309,"")</f>
        <v>['lcao']</v>
      </c>
    </row>
    <row r="310" customFormat="false" ht="12.8" hidden="false" customHeight="false" outlineLevel="0" collapsed="false">
      <c r="A310" s="1" t="str">
        <f aca="false">IF(B310&amp;"*"&amp;C310&amp;"*"&amp;D310&lt;&gt;"**",B310&amp;"*"&amp;C310&amp;"*"&amp;D310,"")</f>
        <v>lcao*l3-jap*L3 JAP. Gr1</v>
      </c>
      <c r="B310" s="1" t="str">
        <f aca="false">IF(output_calendarjson!B310&lt;&gt;"",output_calendarjson!B310,"")</f>
        <v>lcao</v>
      </c>
      <c r="C310" s="1" t="str">
        <f aca="false">IF(output_calendarjson!C310&lt;&gt;"",output_calendarjson!C310,"")</f>
        <v>l3-jap</v>
      </c>
      <c r="D310" s="1" t="str">
        <f aca="false">IF(output_calendarjson!D310&lt;&gt;"",output_calendarjson!D310,"")</f>
        <v>L3 JAP. Gr1</v>
      </c>
      <c r="E310" s="1" t="n">
        <f aca="false">IF(output_calendarjson!E310&lt;&gt;"",output_calendarjson!E310,"")</f>
        <v>5761</v>
      </c>
      <c r="F310" s="1" t="str">
        <f aca="false">IF(output_calendarjson!F310&lt;&gt;"",output_calendarjson!F310,"")</f>
        <v>L3 LLCER Etu. Japonaises</v>
      </c>
      <c r="G310" s="1" t="str">
        <f aca="false">IF(output_calendarjson!G310&lt;&gt;"",output_calendarjson!G310,"")</f>
        <v/>
      </c>
      <c r="H310" s="1" t="str">
        <f aca="false">IF(output_calendarjson!H310&lt;&gt;"",output_calendarjson!H310,"")</f>
        <v>['lcao']</v>
      </c>
    </row>
    <row r="311" customFormat="false" ht="12.8" hidden="false" customHeight="false" outlineLevel="0" collapsed="false">
      <c r="A311" s="1" t="str">
        <f aca="false">IF(B311&amp;"*"&amp;C311&amp;"*"&amp;D311&lt;&gt;"**",B311&amp;"*"&amp;C311&amp;"*"&amp;D311,"")</f>
        <v>lcao*l3-jap*L3 JAP. Gr2</v>
      </c>
      <c r="B311" s="1" t="str">
        <f aca="false">IF(output_calendarjson!B311&lt;&gt;"",output_calendarjson!B311,"")</f>
        <v>lcao</v>
      </c>
      <c r="C311" s="1" t="str">
        <f aca="false">IF(output_calendarjson!C311&lt;&gt;"",output_calendarjson!C311,"")</f>
        <v>l3-jap</v>
      </c>
      <c r="D311" s="1" t="str">
        <f aca="false">IF(output_calendarjson!D311&lt;&gt;"",output_calendarjson!D311,"")</f>
        <v>L3 JAP. Gr2</v>
      </c>
      <c r="E311" s="1" t="n">
        <f aca="false">IF(output_calendarjson!E311&lt;&gt;"",output_calendarjson!E311,"")</f>
        <v>5762</v>
      </c>
      <c r="F311" s="1" t="str">
        <f aca="false">IF(output_calendarjson!F311&lt;&gt;"",output_calendarjson!F311,"")</f>
        <v>L3 LLCER Etu. Japonaises</v>
      </c>
      <c r="G311" s="1" t="str">
        <f aca="false">IF(output_calendarjson!G311&lt;&gt;"",output_calendarjson!G311,"")</f>
        <v/>
      </c>
      <c r="H311" s="1" t="str">
        <f aca="false">IF(output_calendarjson!H311&lt;&gt;"",output_calendarjson!H311,"")</f>
        <v>['lcao']</v>
      </c>
    </row>
    <row r="312" customFormat="false" ht="12.8" hidden="false" customHeight="false" outlineLevel="0" collapsed="false">
      <c r="A312" s="1" t="str">
        <f aca="false">IF(B312&amp;"*"&amp;C312&amp;"*"&amp;D312&lt;&gt;"**",B312&amp;"*"&amp;C312&amp;"*"&amp;D312,"")</f>
        <v>lcao*l3-jap*L3 JAP. Gr3</v>
      </c>
      <c r="B312" s="1" t="str">
        <f aca="false">IF(output_calendarjson!B312&lt;&gt;"",output_calendarjson!B312,"")</f>
        <v>lcao</v>
      </c>
      <c r="C312" s="1" t="str">
        <f aca="false">IF(output_calendarjson!C312&lt;&gt;"",output_calendarjson!C312,"")</f>
        <v>l3-jap</v>
      </c>
      <c r="D312" s="1" t="str">
        <f aca="false">IF(output_calendarjson!D312&lt;&gt;"",output_calendarjson!D312,"")</f>
        <v>L3 JAP. Gr3</v>
      </c>
      <c r="E312" s="1" t="n">
        <f aca="false">IF(output_calendarjson!E312&lt;&gt;"",output_calendarjson!E312,"")</f>
        <v>5763</v>
      </c>
      <c r="F312" s="1" t="str">
        <f aca="false">IF(output_calendarjson!F312&lt;&gt;"",output_calendarjson!F312,"")</f>
        <v>L3 LLCER Etu. Japonaises</v>
      </c>
      <c r="G312" s="1" t="str">
        <f aca="false">IF(output_calendarjson!G312&lt;&gt;"",output_calendarjson!G312,"")</f>
        <v/>
      </c>
      <c r="H312" s="1" t="str">
        <f aca="false">IF(output_calendarjson!H312&lt;&gt;"",output_calendarjson!H312,"")</f>
        <v>['lcao']</v>
      </c>
    </row>
    <row r="313" customFormat="false" ht="12.8" hidden="false" customHeight="false" outlineLevel="0" collapsed="false">
      <c r="A313" s="1" t="str">
        <f aca="false">IF(B313&amp;"*"&amp;C313&amp;"*"&amp;D313&lt;&gt;"**",B313&amp;"*"&amp;C313&amp;"*"&amp;D313,"")</f>
        <v>lcao*l3-jap*L3 JAP. Gr4</v>
      </c>
      <c r="B313" s="1" t="str">
        <f aca="false">IF(output_calendarjson!B313&lt;&gt;"",output_calendarjson!B313,"")</f>
        <v>lcao</v>
      </c>
      <c r="C313" s="1" t="str">
        <f aca="false">IF(output_calendarjson!C313&lt;&gt;"",output_calendarjson!C313,"")</f>
        <v>l3-jap</v>
      </c>
      <c r="D313" s="1" t="str">
        <f aca="false">IF(output_calendarjson!D313&lt;&gt;"",output_calendarjson!D313,"")</f>
        <v>L3 JAP. Gr4</v>
      </c>
      <c r="E313" s="1" t="n">
        <f aca="false">IF(output_calendarjson!E313&lt;&gt;"",output_calendarjson!E313,"")</f>
        <v>5764</v>
      </c>
      <c r="F313" s="1" t="str">
        <f aca="false">IF(output_calendarjson!F313&lt;&gt;"",output_calendarjson!F313,"")</f>
        <v>L3 LLCER Etu. Japonaises</v>
      </c>
      <c r="G313" s="1" t="str">
        <f aca="false">IF(output_calendarjson!G313&lt;&gt;"",output_calendarjson!G313,"")</f>
        <v/>
      </c>
      <c r="H313" s="1" t="str">
        <f aca="false">IF(output_calendarjson!H313&lt;&gt;"",output_calendarjson!H313,"")</f>
        <v>['lcao']</v>
      </c>
    </row>
    <row r="314" customFormat="false" ht="12.8" hidden="false" customHeight="false" outlineLevel="0" collapsed="false">
      <c r="A314" s="1" t="str">
        <f aca="false">IF(B314&amp;"*"&amp;C314&amp;"*"&amp;D314&lt;&gt;"**",B314&amp;"*"&amp;C314&amp;"*"&amp;D314,"")</f>
        <v>lcao*l3-jap*L3 JAP. Gr5</v>
      </c>
      <c r="B314" s="1" t="str">
        <f aca="false">IF(output_calendarjson!B314&lt;&gt;"",output_calendarjson!B314,"")</f>
        <v>lcao</v>
      </c>
      <c r="C314" s="1" t="str">
        <f aca="false">IF(output_calendarjson!C314&lt;&gt;"",output_calendarjson!C314,"")</f>
        <v>l3-jap</v>
      </c>
      <c r="D314" s="1" t="str">
        <f aca="false">IF(output_calendarjson!D314&lt;&gt;"",output_calendarjson!D314,"")</f>
        <v>L3 JAP. Gr5</v>
      </c>
      <c r="E314" s="1" t="n">
        <f aca="false">IF(output_calendarjson!E314&lt;&gt;"",output_calendarjson!E314,"")</f>
        <v>5765</v>
      </c>
      <c r="F314" s="1" t="str">
        <f aca="false">IF(output_calendarjson!F314&lt;&gt;"",output_calendarjson!F314,"")</f>
        <v>L3 LLCER Etu. Japonaises</v>
      </c>
      <c r="G314" s="1" t="str">
        <f aca="false">IF(output_calendarjson!G314&lt;&gt;"",output_calendarjson!G314,"")</f>
        <v/>
      </c>
      <c r="H314" s="1" t="str">
        <f aca="false">IF(output_calendarjson!H314&lt;&gt;"",output_calendarjson!H314,"")</f>
        <v>['lcao']</v>
      </c>
    </row>
    <row r="315" customFormat="false" ht="12.8" hidden="false" customHeight="false" outlineLevel="0" collapsed="false">
      <c r="A315" s="1" t="str">
        <f aca="false">IF(B315&amp;"*"&amp;C315&amp;"*"&amp;D315&lt;&gt;"**",B315&amp;"*"&amp;C315&amp;"*"&amp;D315,"")</f>
        <v>lcao*l3-viet*L3 INALCO</v>
      </c>
      <c r="B315" s="1" t="str">
        <f aca="false">IF(output_calendarjson!B315&lt;&gt;"",output_calendarjson!B315,"")</f>
        <v>lcao</v>
      </c>
      <c r="C315" s="1" t="str">
        <f aca="false">IF(output_calendarjson!C315&lt;&gt;"",output_calendarjson!C315,"")</f>
        <v>l3-viet</v>
      </c>
      <c r="D315" s="1" t="str">
        <f aca="false">IF(output_calendarjson!D315&lt;&gt;"",output_calendarjson!D315,"")</f>
        <v>L3 INALCO</v>
      </c>
      <c r="E315" s="1" t="n">
        <f aca="false">IF(output_calendarjson!E315&lt;&gt;"",output_calendarjson!E315,"")</f>
        <v>7863</v>
      </c>
      <c r="F315" s="1" t="str">
        <f aca="false">IF(output_calendarjson!F315&lt;&gt;"",output_calendarjson!F315,"")</f>
        <v>L3 LLCER Etu. Vietnamiennes</v>
      </c>
      <c r="G315" s="1" t="str">
        <f aca="false">IF(output_calendarjson!G315&lt;&gt;"",output_calendarjson!G315,"")</f>
        <v/>
      </c>
      <c r="H315" s="1" t="str">
        <f aca="false">IF(output_calendarjson!H315&lt;&gt;"",output_calendarjson!H315,"")</f>
        <v>['lcao']</v>
      </c>
    </row>
    <row r="316" customFormat="false" ht="12.8" hidden="false" customHeight="false" outlineLevel="0" collapsed="false">
      <c r="A316" s="1" t="str">
        <f aca="false">IF(B316&amp;"*"&amp;C316&amp;"*"&amp;D316&lt;&gt;"**",B316&amp;"*"&amp;C316&amp;"*"&amp;D316,"")</f>
        <v>lcao*l3-viet*L3 VIET. CM</v>
      </c>
      <c r="B316" s="1" t="str">
        <f aca="false">IF(output_calendarjson!B316&lt;&gt;"",output_calendarjson!B316,"")</f>
        <v>lcao</v>
      </c>
      <c r="C316" s="1" t="str">
        <f aca="false">IF(output_calendarjson!C316&lt;&gt;"",output_calendarjson!C316,"")</f>
        <v>l3-viet</v>
      </c>
      <c r="D316" s="1" t="str">
        <f aca="false">IF(output_calendarjson!D316&lt;&gt;"",output_calendarjson!D316,"")</f>
        <v>L3 VIET. CM</v>
      </c>
      <c r="E316" s="1" t="n">
        <f aca="false">IF(output_calendarjson!E316&lt;&gt;"",output_calendarjson!E316,"")</f>
        <v>6786</v>
      </c>
      <c r="F316" s="1" t="str">
        <f aca="false">IF(output_calendarjson!F316&lt;&gt;"",output_calendarjson!F316,"")</f>
        <v>L3 LLCER Etu. Vietnamiennes</v>
      </c>
      <c r="G316" s="1" t="str">
        <f aca="false">IF(output_calendarjson!G316&lt;&gt;"",output_calendarjson!G316,"")</f>
        <v/>
      </c>
      <c r="H316" s="1" t="str">
        <f aca="false">IF(output_calendarjson!H316&lt;&gt;"",output_calendarjson!H316,"")</f>
        <v>['lcao']</v>
      </c>
    </row>
    <row r="317" customFormat="false" ht="12.8" hidden="false" customHeight="false" outlineLevel="0" collapsed="false">
      <c r="A317" s="1" t="str">
        <f aca="false">IF(B317&amp;"*"&amp;C317&amp;"*"&amp;D317&lt;&gt;"**",B317&amp;"*"&amp;C317&amp;"*"&amp;D317,"")</f>
        <v>lcao*l3-viet*L3 VIET. Gr1</v>
      </c>
      <c r="B317" s="1" t="str">
        <f aca="false">IF(output_calendarjson!B317&lt;&gt;"",output_calendarjson!B317,"")</f>
        <v>lcao</v>
      </c>
      <c r="C317" s="1" t="str">
        <f aca="false">IF(output_calendarjson!C317&lt;&gt;"",output_calendarjson!C317,"")</f>
        <v>l3-viet</v>
      </c>
      <c r="D317" s="1" t="str">
        <f aca="false">IF(output_calendarjson!D317&lt;&gt;"",output_calendarjson!D317,"")</f>
        <v>L3 VIET. Gr1</v>
      </c>
      <c r="E317" s="1" t="n">
        <f aca="false">IF(output_calendarjson!E317&lt;&gt;"",output_calendarjson!E317,"")</f>
        <v>6787</v>
      </c>
      <c r="F317" s="1" t="str">
        <f aca="false">IF(output_calendarjson!F317&lt;&gt;"",output_calendarjson!F317,"")</f>
        <v>L3 LLCER Etu. Vietnamiennes</v>
      </c>
      <c r="G317" s="1" t="str">
        <f aca="false">IF(output_calendarjson!G317&lt;&gt;"",output_calendarjson!G317,"")</f>
        <v/>
      </c>
      <c r="H317" s="1" t="str">
        <f aca="false">IF(output_calendarjson!H317&lt;&gt;"",output_calendarjson!H317,"")</f>
        <v>['lcao']</v>
      </c>
    </row>
    <row r="318" customFormat="false" ht="12.8" hidden="false" customHeight="false" outlineLevel="0" collapsed="false">
      <c r="A318" s="1" t="str">
        <f aca="false">IF(B318&amp;"*"&amp;C318&amp;"*"&amp;D318&lt;&gt;"**",B318&amp;"*"&amp;C318&amp;"*"&amp;D318,"")</f>
        <v>lcao*l3-viet*L3 VIET. Gr2</v>
      </c>
      <c r="B318" s="1" t="str">
        <f aca="false">IF(output_calendarjson!B318&lt;&gt;"",output_calendarjson!B318,"")</f>
        <v>lcao</v>
      </c>
      <c r="C318" s="1" t="str">
        <f aca="false">IF(output_calendarjson!C318&lt;&gt;"",output_calendarjson!C318,"")</f>
        <v>l3-viet</v>
      </c>
      <c r="D318" s="1" t="str">
        <f aca="false">IF(output_calendarjson!D318&lt;&gt;"",output_calendarjson!D318,"")</f>
        <v>L3 VIET. Gr2</v>
      </c>
      <c r="E318" s="1" t="n">
        <f aca="false">IF(output_calendarjson!E318&lt;&gt;"",output_calendarjson!E318,"")</f>
        <v>6788</v>
      </c>
      <c r="F318" s="1" t="str">
        <f aca="false">IF(output_calendarjson!F318&lt;&gt;"",output_calendarjson!F318,"")</f>
        <v>L3 LLCER Etu. Vietnamiennes</v>
      </c>
      <c r="G318" s="1" t="str">
        <f aca="false">IF(output_calendarjson!G318&lt;&gt;"",output_calendarjson!G318,"")</f>
        <v/>
      </c>
      <c r="H318" s="1" t="str">
        <f aca="false">IF(output_calendarjson!H318&lt;&gt;"",output_calendarjson!H318,"")</f>
        <v>['lcao']</v>
      </c>
    </row>
    <row r="319" customFormat="false" ht="12.8" hidden="false" customHeight="false" outlineLevel="0" collapsed="false">
      <c r="A319" s="1" t="str">
        <f aca="false">IF(B319&amp;"*"&amp;C319&amp;"*"&amp;D319&lt;&gt;"**",B319&amp;"*"&amp;C319&amp;"*"&amp;D319,"")</f>
        <v>lcao*m1*M1.ens COR</v>
      </c>
      <c r="B319" s="1" t="str">
        <f aca="false">IF(output_calendarjson!B319&lt;&gt;"",output_calendarjson!B319,"")</f>
        <v>lcao</v>
      </c>
      <c r="C319" s="1" t="str">
        <f aca="false">IF(output_calendarjson!C319&lt;&gt;"",output_calendarjson!C319,"")</f>
        <v>m1</v>
      </c>
      <c r="D319" s="1" t="str">
        <f aca="false">IF(output_calendarjson!D319&lt;&gt;"",output_calendarjson!D319,"")</f>
        <v>M1.ens COR</v>
      </c>
      <c r="E319" s="1" t="n">
        <f aca="false">IF(output_calendarjson!E319&lt;&gt;"",output_calendarjson!E319,"")</f>
        <v>291</v>
      </c>
      <c r="F319" s="1" t="str">
        <f aca="false">IF(output_calendarjson!F319&lt;&gt;"",output_calendarjson!F319,"")</f>
        <v>M1 LLCER Ens. Coreen</v>
      </c>
      <c r="G319" s="1" t="str">
        <f aca="false">IF(output_calendarjson!G319&lt;&gt;"",output_calendarjson!G319,"")</f>
        <v/>
      </c>
      <c r="H319" s="1" t="str">
        <f aca="false">IF(output_calendarjson!H319&lt;&gt;"",output_calendarjson!H319,"")</f>
        <v>['lcao']</v>
      </c>
    </row>
    <row r="320" customFormat="false" ht="12.8" hidden="false" customHeight="false" outlineLevel="0" collapsed="false">
      <c r="A320" s="1" t="str">
        <f aca="false">IF(B320&amp;"*"&amp;C320&amp;"*"&amp;D320&lt;&gt;"**",B320&amp;"*"&amp;C320&amp;"*"&amp;D320,"")</f>
        <v>lcao*m1*M1.etu CHI.</v>
      </c>
      <c r="B320" s="1" t="str">
        <f aca="false">IF(output_calendarjson!B320&lt;&gt;"",output_calendarjson!B320,"")</f>
        <v>lcao</v>
      </c>
      <c r="C320" s="1" t="str">
        <f aca="false">IF(output_calendarjson!C320&lt;&gt;"",output_calendarjson!C320,"")</f>
        <v>m1</v>
      </c>
      <c r="D320" s="1" t="str">
        <f aca="false">IF(output_calendarjson!D320&lt;&gt;"",output_calendarjson!D320,"")</f>
        <v>M1.etu CHI.</v>
      </c>
      <c r="E320" s="1" t="n">
        <f aca="false">IF(output_calendarjson!E320&lt;&gt;"",output_calendarjson!E320,"")</f>
        <v>182</v>
      </c>
      <c r="F320" s="1" t="str">
        <f aca="false">IF(output_calendarjson!F320&lt;&gt;"",output_calendarjson!F320,"")</f>
        <v>M1 LLCER Etudes. Chinois</v>
      </c>
      <c r="G320" s="1" t="str">
        <f aca="false">IF(output_calendarjson!G320&lt;&gt;"",output_calendarjson!G320,"")</f>
        <v/>
      </c>
      <c r="H320" s="1" t="str">
        <f aca="false">IF(output_calendarjson!H320&lt;&gt;"",output_calendarjson!H320,"")</f>
        <v>['lcao']</v>
      </c>
    </row>
    <row r="321" customFormat="false" ht="12.8" hidden="false" customHeight="false" outlineLevel="0" collapsed="false">
      <c r="A321" s="1" t="str">
        <f aca="false">IF(B321&amp;"*"&amp;C321&amp;"*"&amp;D321&lt;&gt;"**",B321&amp;"*"&amp;C321&amp;"*"&amp;D321,"")</f>
        <v>lcao*m1*M1.etu COR.</v>
      </c>
      <c r="B321" s="1" t="str">
        <f aca="false">IF(output_calendarjson!B321&lt;&gt;"",output_calendarjson!B321,"")</f>
        <v>lcao</v>
      </c>
      <c r="C321" s="1" t="str">
        <f aca="false">IF(output_calendarjson!C321&lt;&gt;"",output_calendarjson!C321,"")</f>
        <v>m1</v>
      </c>
      <c r="D321" s="1" t="str">
        <f aca="false">IF(output_calendarjson!D321&lt;&gt;"",output_calendarjson!D321,"")</f>
        <v>M1.etu COR.</v>
      </c>
      <c r="E321" s="1" t="n">
        <f aca="false">IF(output_calendarjson!E321&lt;&gt;"",output_calendarjson!E321,"")</f>
        <v>10683</v>
      </c>
      <c r="F321" s="1" t="str">
        <f aca="false">IF(output_calendarjson!F321&lt;&gt;"",output_calendarjson!F321,"")</f>
        <v>M1 LLCER Etudes. Coreen</v>
      </c>
      <c r="G321" s="1" t="str">
        <f aca="false">IF(output_calendarjson!G321&lt;&gt;"",output_calendarjson!G321,"")</f>
        <v/>
      </c>
      <c r="H321" s="1" t="str">
        <f aca="false">IF(output_calendarjson!H321&lt;&gt;"",output_calendarjson!H321,"")</f>
        <v>['lcao']</v>
      </c>
    </row>
    <row r="322" customFormat="false" ht="12.8" hidden="false" customHeight="false" outlineLevel="0" collapsed="false">
      <c r="A322" s="1" t="str">
        <f aca="false">IF(B322&amp;"*"&amp;C322&amp;"*"&amp;D322&lt;&gt;"**",B322&amp;"*"&amp;C322&amp;"*"&amp;D322,"")</f>
        <v>lcao*m1*M1.etu JAP.</v>
      </c>
      <c r="B322" s="1" t="str">
        <f aca="false">IF(output_calendarjson!B322&lt;&gt;"",output_calendarjson!B322,"")</f>
        <v>lcao</v>
      </c>
      <c r="C322" s="1" t="str">
        <f aca="false">IF(output_calendarjson!C322&lt;&gt;"",output_calendarjson!C322,"")</f>
        <v>m1</v>
      </c>
      <c r="D322" s="1" t="str">
        <f aca="false">IF(output_calendarjson!D322&lt;&gt;"",output_calendarjson!D322,"")</f>
        <v>M1.etu JAP.</v>
      </c>
      <c r="E322" s="1" t="n">
        <f aca="false">IF(output_calendarjson!E322&lt;&gt;"",output_calendarjson!E322,"")</f>
        <v>10705</v>
      </c>
      <c r="F322" s="1" t="str">
        <f aca="false">IF(output_calendarjson!F322&lt;&gt;"",output_calendarjson!F322,"")</f>
        <v>M1 LLCER Etudes. Japonais</v>
      </c>
      <c r="G322" s="1" t="str">
        <f aca="false">IF(output_calendarjson!G322&lt;&gt;"",output_calendarjson!G322,"")</f>
        <v/>
      </c>
      <c r="H322" s="1" t="str">
        <f aca="false">IF(output_calendarjson!H322&lt;&gt;"",output_calendarjson!H322,"")</f>
        <v>['lcao']</v>
      </c>
    </row>
    <row r="323" customFormat="false" ht="12.8" hidden="false" customHeight="false" outlineLevel="0" collapsed="false">
      <c r="A323" s="1" t="str">
        <f aca="false">IF(B323&amp;"*"&amp;C323&amp;"*"&amp;D323&lt;&gt;"**",B323&amp;"*"&amp;C323&amp;"*"&amp;D323,"")</f>
        <v>lcao*m1*M1.etu VIET.</v>
      </c>
      <c r="B323" s="1" t="str">
        <f aca="false">IF(output_calendarjson!B323&lt;&gt;"",output_calendarjson!B323,"")</f>
        <v>lcao</v>
      </c>
      <c r="C323" s="1" t="str">
        <f aca="false">IF(output_calendarjson!C323&lt;&gt;"",output_calendarjson!C323,"")</f>
        <v>m1</v>
      </c>
      <c r="D323" s="1" t="str">
        <f aca="false">IF(output_calendarjson!D323&lt;&gt;"",output_calendarjson!D323,"")</f>
        <v>M1.etu VIET.</v>
      </c>
      <c r="E323" s="1" t="n">
        <f aca="false">IF(output_calendarjson!E323&lt;&gt;"",output_calendarjson!E323,"")</f>
        <v>183</v>
      </c>
      <c r="F323" s="1" t="str">
        <f aca="false">IF(output_calendarjson!F323&lt;&gt;"",output_calendarjson!F323,"")</f>
        <v>M1 LLCER Etudes. Vienamien</v>
      </c>
      <c r="G323" s="1" t="str">
        <f aca="false">IF(output_calendarjson!G323&lt;&gt;"",output_calendarjson!G323,"")</f>
        <v/>
      </c>
      <c r="H323" s="1" t="str">
        <f aca="false">IF(output_calendarjson!H323&lt;&gt;"",output_calendarjson!H323,"")</f>
        <v>['lcao']</v>
      </c>
    </row>
    <row r="324" customFormat="false" ht="12.8" hidden="false" customHeight="false" outlineLevel="0" collapsed="false">
      <c r="A324" s="1" t="str">
        <f aca="false">IF(B324&amp;"*"&amp;C324&amp;"*"&amp;D324&lt;&gt;"**",B324&amp;"*"&amp;C324&amp;"*"&amp;D324,"")</f>
        <v>lcao*m1*M1.meef CHI.</v>
      </c>
      <c r="B324" s="1" t="str">
        <f aca="false">IF(output_calendarjson!B324&lt;&gt;"",output_calendarjson!B324,"")</f>
        <v>lcao</v>
      </c>
      <c r="C324" s="1" t="str">
        <f aca="false">IF(output_calendarjson!C324&lt;&gt;"",output_calendarjson!C324,"")</f>
        <v>m1</v>
      </c>
      <c r="D324" s="1" t="str">
        <f aca="false">IF(output_calendarjson!D324&lt;&gt;"",output_calendarjson!D324,"")</f>
        <v>M1.meef CHI.</v>
      </c>
      <c r="E324" s="1" t="n">
        <f aca="false">IF(output_calendarjson!E324&lt;&gt;"",output_calendarjson!E324,"")</f>
        <v>244</v>
      </c>
      <c r="F324" s="1" t="str">
        <f aca="false">IF(output_calendarjson!F324&lt;&gt;"",output_calendarjson!F324,"")</f>
        <v>M1 LLCER Meef Chinois</v>
      </c>
      <c r="G324" s="1" t="str">
        <f aca="false">IF(output_calendarjson!G324&lt;&gt;"",output_calendarjson!G324,"")</f>
        <v/>
      </c>
      <c r="H324" s="1" t="str">
        <f aca="false">IF(output_calendarjson!H324&lt;&gt;"",output_calendarjson!H324,"")</f>
        <v>['lcao']</v>
      </c>
    </row>
    <row r="325" customFormat="false" ht="12.8" hidden="false" customHeight="false" outlineLevel="0" collapsed="false">
      <c r="A325" s="1" t="str">
        <f aca="false">IF(B325&amp;"*"&amp;C325&amp;"*"&amp;D325&lt;&gt;"**",B325&amp;"*"&amp;C325&amp;"*"&amp;D325,"")</f>
        <v>lcao*m2*M2.ens COR</v>
      </c>
      <c r="B325" s="1" t="str">
        <f aca="false">IF(output_calendarjson!B325&lt;&gt;"",output_calendarjson!B325,"")</f>
        <v>lcao</v>
      </c>
      <c r="C325" s="1" t="str">
        <f aca="false">IF(output_calendarjson!C325&lt;&gt;"",output_calendarjson!C325,"")</f>
        <v>m2</v>
      </c>
      <c r="D325" s="1" t="str">
        <f aca="false">IF(output_calendarjson!D325&lt;&gt;"",output_calendarjson!D325,"")</f>
        <v>M2.ens COR</v>
      </c>
      <c r="E325" s="1" t="n">
        <f aca="false">IF(output_calendarjson!E325&lt;&gt;"",output_calendarjson!E325,"")</f>
        <v>292</v>
      </c>
      <c r="F325" s="1" t="str">
        <f aca="false">IF(output_calendarjson!F325&lt;&gt;"",output_calendarjson!F325,"")</f>
        <v>M2 LLCER Ens. Coreen</v>
      </c>
      <c r="G325" s="1" t="str">
        <f aca="false">IF(output_calendarjson!G325&lt;&gt;"",output_calendarjson!G325,"")</f>
        <v/>
      </c>
      <c r="H325" s="1" t="str">
        <f aca="false">IF(output_calendarjson!H325&lt;&gt;"",output_calendarjson!H325,"")</f>
        <v>['lcao']</v>
      </c>
    </row>
    <row r="326" customFormat="false" ht="12.8" hidden="false" customHeight="false" outlineLevel="0" collapsed="false">
      <c r="A326" s="1" t="str">
        <f aca="false">IF(B326&amp;"*"&amp;C326&amp;"*"&amp;D326&lt;&gt;"**",B326&amp;"*"&amp;C326&amp;"*"&amp;D326,"")</f>
        <v>lcao*m2*M2.etu CHI.</v>
      </c>
      <c r="B326" s="1" t="str">
        <f aca="false">IF(output_calendarjson!B326&lt;&gt;"",output_calendarjson!B326,"")</f>
        <v>lcao</v>
      </c>
      <c r="C326" s="1" t="str">
        <f aca="false">IF(output_calendarjson!C326&lt;&gt;"",output_calendarjson!C326,"")</f>
        <v>m2</v>
      </c>
      <c r="D326" s="1" t="str">
        <f aca="false">IF(output_calendarjson!D326&lt;&gt;"",output_calendarjson!D326,"")</f>
        <v>M2.etu CHI.</v>
      </c>
      <c r="E326" s="1" t="n">
        <f aca="false">IF(output_calendarjson!E326&lt;&gt;"",output_calendarjson!E326,"")</f>
        <v>294</v>
      </c>
      <c r="F326" s="1" t="str">
        <f aca="false">IF(output_calendarjson!F326&lt;&gt;"",output_calendarjson!F326,"")</f>
        <v>M2 LLCER Etudes. Chinois</v>
      </c>
      <c r="G326" s="1" t="str">
        <f aca="false">IF(output_calendarjson!G326&lt;&gt;"",output_calendarjson!G326,"")</f>
        <v/>
      </c>
      <c r="H326" s="1" t="str">
        <f aca="false">IF(output_calendarjson!H326&lt;&gt;"",output_calendarjson!H326,"")</f>
        <v>['lcao']</v>
      </c>
    </row>
    <row r="327" customFormat="false" ht="12.8" hidden="false" customHeight="false" outlineLevel="0" collapsed="false">
      <c r="A327" s="1" t="str">
        <f aca="false">IF(B327&amp;"*"&amp;C327&amp;"*"&amp;D327&lt;&gt;"**",B327&amp;"*"&amp;C327&amp;"*"&amp;D327,"")</f>
        <v>lcao*m2*M2.etu COR.</v>
      </c>
      <c r="B327" s="1" t="str">
        <f aca="false">IF(output_calendarjson!B327&lt;&gt;"",output_calendarjson!B327,"")</f>
        <v>lcao</v>
      </c>
      <c r="C327" s="1" t="str">
        <f aca="false">IF(output_calendarjson!C327&lt;&gt;"",output_calendarjson!C327,"")</f>
        <v>m2</v>
      </c>
      <c r="D327" s="1" t="str">
        <f aca="false">IF(output_calendarjson!D327&lt;&gt;"",output_calendarjson!D327,"")</f>
        <v>M2.etu COR.</v>
      </c>
      <c r="E327" s="1" t="n">
        <f aca="false">IF(output_calendarjson!E327&lt;&gt;"",output_calendarjson!E327,"")</f>
        <v>379</v>
      </c>
      <c r="F327" s="1" t="str">
        <f aca="false">IF(output_calendarjson!F327&lt;&gt;"",output_calendarjson!F327,"")</f>
        <v>M2 LLCER Etudes. Coreen</v>
      </c>
      <c r="G327" s="1" t="str">
        <f aca="false">IF(output_calendarjson!G327&lt;&gt;"",output_calendarjson!G327,"")</f>
        <v/>
      </c>
      <c r="H327" s="1" t="str">
        <f aca="false">IF(output_calendarjson!H327&lt;&gt;"",output_calendarjson!H327,"")</f>
        <v>['lcao']</v>
      </c>
    </row>
    <row r="328" customFormat="false" ht="12.8" hidden="false" customHeight="false" outlineLevel="0" collapsed="false">
      <c r="A328" s="1" t="str">
        <f aca="false">IF(B328&amp;"*"&amp;C328&amp;"*"&amp;D328&lt;&gt;"**",B328&amp;"*"&amp;C328&amp;"*"&amp;D328,"")</f>
        <v>lcao*m2*M2.etu JAP.</v>
      </c>
      <c r="B328" s="1" t="str">
        <f aca="false">IF(output_calendarjson!B328&lt;&gt;"",output_calendarjson!B328,"")</f>
        <v>lcao</v>
      </c>
      <c r="C328" s="1" t="str">
        <f aca="false">IF(output_calendarjson!C328&lt;&gt;"",output_calendarjson!C328,"")</f>
        <v>m2</v>
      </c>
      <c r="D328" s="1" t="str">
        <f aca="false">IF(output_calendarjson!D328&lt;&gt;"",output_calendarjson!D328,"")</f>
        <v>M2.etu JAP.</v>
      </c>
      <c r="E328" s="1" t="n">
        <f aca="false">IF(output_calendarjson!E328&lt;&gt;"",output_calendarjson!E328,"")</f>
        <v>296</v>
      </c>
      <c r="F328" s="1" t="str">
        <f aca="false">IF(output_calendarjson!F328&lt;&gt;"",output_calendarjson!F328,"")</f>
        <v>M2 LLCER Etudes. Japonais</v>
      </c>
      <c r="G328" s="1" t="str">
        <f aca="false">IF(output_calendarjson!G328&lt;&gt;"",output_calendarjson!G328,"")</f>
        <v/>
      </c>
      <c r="H328" s="1" t="str">
        <f aca="false">IF(output_calendarjson!H328&lt;&gt;"",output_calendarjson!H328,"")</f>
        <v>['lcao']</v>
      </c>
    </row>
    <row r="329" customFormat="false" ht="12.8" hidden="false" customHeight="false" outlineLevel="0" collapsed="false">
      <c r="A329" s="1" t="str">
        <f aca="false">IF(B329&amp;"*"&amp;C329&amp;"*"&amp;D329&lt;&gt;"**",B329&amp;"*"&amp;C329&amp;"*"&amp;D329,"")</f>
        <v>lcao*m2*M2.etu VIET.</v>
      </c>
      <c r="B329" s="1" t="str">
        <f aca="false">IF(output_calendarjson!B329&lt;&gt;"",output_calendarjson!B329,"")</f>
        <v>lcao</v>
      </c>
      <c r="C329" s="1" t="str">
        <f aca="false">IF(output_calendarjson!C329&lt;&gt;"",output_calendarjson!C329,"")</f>
        <v>m2</v>
      </c>
      <c r="D329" s="1" t="str">
        <f aca="false">IF(output_calendarjson!D329&lt;&gt;"",output_calendarjson!D329,"")</f>
        <v>M2.etu VIET.</v>
      </c>
      <c r="E329" s="1" t="n">
        <f aca="false">IF(output_calendarjson!E329&lt;&gt;"",output_calendarjson!E329,"")</f>
        <v>233</v>
      </c>
      <c r="F329" s="1" t="str">
        <f aca="false">IF(output_calendarjson!F329&lt;&gt;"",output_calendarjson!F329,"")</f>
        <v>M2 LLCER Etudes. Vienamien</v>
      </c>
      <c r="G329" s="1" t="str">
        <f aca="false">IF(output_calendarjson!G329&lt;&gt;"",output_calendarjson!G329,"")</f>
        <v/>
      </c>
      <c r="H329" s="1" t="str">
        <f aca="false">IF(output_calendarjson!H329&lt;&gt;"",output_calendarjson!H329,"")</f>
        <v>['lcao']</v>
      </c>
    </row>
    <row r="330" customFormat="false" ht="12.8" hidden="false" customHeight="false" outlineLevel="0" collapsed="false">
      <c r="A330" s="1" t="str">
        <f aca="false">IF(B330&amp;"*"&amp;C330&amp;"*"&amp;D330&lt;&gt;"**",B330&amp;"*"&amp;C330&amp;"*"&amp;D330,"")</f>
        <v>lcao*m2*M2.meef CHI.</v>
      </c>
      <c r="B330" s="1" t="str">
        <f aca="false">IF(output_calendarjson!B330&lt;&gt;"",output_calendarjson!B330,"")</f>
        <v>lcao</v>
      </c>
      <c r="C330" s="1" t="str">
        <f aca="false">IF(output_calendarjson!C330&lt;&gt;"",output_calendarjson!C330,"")</f>
        <v>m2</v>
      </c>
      <c r="D330" s="1" t="str">
        <f aca="false">IF(output_calendarjson!D330&lt;&gt;"",output_calendarjson!D330,"")</f>
        <v>M2.meef CHI.</v>
      </c>
      <c r="E330" s="1" t="n">
        <f aca="false">IF(output_calendarjson!E330&lt;&gt;"",output_calendarjson!E330,"")</f>
        <v>391</v>
      </c>
      <c r="F330" s="1" t="str">
        <f aca="false">IF(output_calendarjson!F330&lt;&gt;"",output_calendarjson!F330,"")</f>
        <v>M2 LLCER Meef Chinois</v>
      </c>
      <c r="G330" s="1" t="str">
        <f aca="false">IF(output_calendarjson!G330&lt;&gt;"",output_calendarjson!G330,"")</f>
        <v/>
      </c>
      <c r="H330" s="1" t="str">
        <f aca="false">IF(output_calendarjson!H330&lt;&gt;"",output_calendarjson!H330,"")</f>
        <v>['lcao']</v>
      </c>
    </row>
    <row r="331" customFormat="false" ht="12.8" hidden="false" customHeight="false" outlineLevel="0" collapsed="false">
      <c r="A331" s="1" t="str">
        <f aca="false">IF(B331&amp;"*"&amp;C331&amp;"*"&amp;D331&lt;&gt;"**",B331&amp;"*"&amp;C331&amp;"*"&amp;D331,"")</f>
        <v>mathens*l3*Angl.1</v>
      </c>
      <c r="B331" s="1" t="str">
        <f aca="false">IF(output_calendarjson!B331&lt;&gt;"",output_calendarjson!B331,"")</f>
        <v>mathens</v>
      </c>
      <c r="C331" s="1" t="str">
        <f aca="false">IF(output_calendarjson!C331&lt;&gt;"",output_calendarjson!C331,"")</f>
        <v>l3</v>
      </c>
      <c r="D331" s="1" t="str">
        <f aca="false">IF(output_calendarjson!D331&lt;&gt;"",output_calendarjson!D331,"")</f>
        <v>Angl.1</v>
      </c>
      <c r="E331" s="1" t="str">
        <f aca="false">IF(output_calendarjson!E331&lt;&gt;"",output_calendarjson!E331,"")</f>
        <v>5668.sem1</v>
      </c>
      <c r="F331" s="1" t="str">
        <f aca="false">IF(output_calendarjson!F331&lt;&gt;"",output_calendarjson!F331,"")</f>
        <v>AnglaisL3MathetInfo-1</v>
      </c>
      <c r="G331" s="1" t="str">
        <f aca="false">IF(output_calendarjson!G331&lt;&gt;"",output_calendarjson!G331,"")</f>
        <v/>
      </c>
      <c r="H331" s="1" t="str">
        <f aca="false">IF(output_calendarjson!H331&lt;&gt;"",output_calendarjson!H331,"")</f>
        <v>['licence']</v>
      </c>
    </row>
    <row r="332" customFormat="false" ht="12.8" hidden="false" customHeight="false" outlineLevel="0" collapsed="false">
      <c r="A332" s="1" t="str">
        <f aca="false">IF(B332&amp;"*"&amp;C332&amp;"*"&amp;D332&lt;&gt;"**",B332&amp;"*"&amp;C332&amp;"*"&amp;D332,"")</f>
        <v>mathens*l3*Angl.2</v>
      </c>
      <c r="B332" s="1" t="str">
        <f aca="false">IF(output_calendarjson!B332&lt;&gt;"",output_calendarjson!B332,"")</f>
        <v>mathens</v>
      </c>
      <c r="C332" s="1" t="str">
        <f aca="false">IF(output_calendarjson!C332&lt;&gt;"",output_calendarjson!C332,"")</f>
        <v>l3</v>
      </c>
      <c r="D332" s="1" t="str">
        <f aca="false">IF(output_calendarjson!D332&lt;&gt;"",output_calendarjson!D332,"")</f>
        <v>Angl.2</v>
      </c>
      <c r="E332" s="1" t="str">
        <f aca="false">IF(output_calendarjson!E332&lt;&gt;"",output_calendarjson!E332,"")</f>
        <v>5669.sem1</v>
      </c>
      <c r="F332" s="1" t="str">
        <f aca="false">IF(output_calendarjson!F332&lt;&gt;"",output_calendarjson!F332,"")</f>
        <v>AnglaisL3MathetInfo-2</v>
      </c>
      <c r="G332" s="1" t="str">
        <f aca="false">IF(output_calendarjson!G332&lt;&gt;"",output_calendarjson!G332,"")</f>
        <v/>
      </c>
      <c r="H332" s="1" t="str">
        <f aca="false">IF(output_calendarjson!H332&lt;&gt;"",output_calendarjson!H332,"")</f>
        <v>['licence']</v>
      </c>
    </row>
    <row r="333" customFormat="false" ht="12.8" hidden="false" customHeight="false" outlineLevel="0" collapsed="false">
      <c r="A333" s="1" t="str">
        <f aca="false">IF(B333&amp;"*"&amp;C333&amp;"*"&amp;D333&lt;&gt;"**",B333&amp;"*"&amp;C333&amp;"*"&amp;D333,"")</f>
        <v>mathens*l3*Angl.3</v>
      </c>
      <c r="B333" s="1" t="str">
        <f aca="false">IF(output_calendarjson!B333&lt;&gt;"",output_calendarjson!B333,"")</f>
        <v>mathens</v>
      </c>
      <c r="C333" s="1" t="str">
        <f aca="false">IF(output_calendarjson!C333&lt;&gt;"",output_calendarjson!C333,"")</f>
        <v>l3</v>
      </c>
      <c r="D333" s="1" t="str">
        <f aca="false">IF(output_calendarjson!D333&lt;&gt;"",output_calendarjson!D333,"")</f>
        <v>Angl.3</v>
      </c>
      <c r="E333" s="1" t="str">
        <f aca="false">IF(output_calendarjson!E333&lt;&gt;"",output_calendarjson!E333,"")</f>
        <v>5670.sem1</v>
      </c>
      <c r="F333" s="1" t="str">
        <f aca="false">IF(output_calendarjson!F333&lt;&gt;"",output_calendarjson!F333,"")</f>
        <v>AnglaisL3MathetInfo-3</v>
      </c>
      <c r="G333" s="1" t="str">
        <f aca="false">IF(output_calendarjson!G333&lt;&gt;"",output_calendarjson!G333,"")</f>
        <v/>
      </c>
      <c r="H333" s="1" t="str">
        <f aca="false">IF(output_calendarjson!H333&lt;&gt;"",output_calendarjson!H333,"")</f>
        <v>['licence']</v>
      </c>
    </row>
    <row r="334" customFormat="false" ht="12.8" hidden="false" customHeight="false" outlineLevel="0" collapsed="false">
      <c r="A334" s="1" t="str">
        <f aca="false">IF(B334&amp;"*"&amp;C334&amp;"*"&amp;D334&lt;&gt;"**",B334&amp;"*"&amp;C334&amp;"*"&amp;D334,"")</f>
        <v>mathens*l3*Angl.4</v>
      </c>
      <c r="B334" s="1" t="str">
        <f aca="false">IF(output_calendarjson!B334&lt;&gt;"",output_calendarjson!B334,"")</f>
        <v>mathens</v>
      </c>
      <c r="C334" s="1" t="str">
        <f aca="false">IF(output_calendarjson!C334&lt;&gt;"",output_calendarjson!C334,"")</f>
        <v>l3</v>
      </c>
      <c r="D334" s="1" t="str">
        <f aca="false">IF(output_calendarjson!D334&lt;&gt;"",output_calendarjson!D334,"")</f>
        <v>Angl.4</v>
      </c>
      <c r="E334" s="1" t="str">
        <f aca="false">IF(output_calendarjson!E334&lt;&gt;"",output_calendarjson!E334,"")</f>
        <v>5671.sem1</v>
      </c>
      <c r="F334" s="1" t="str">
        <f aca="false">IF(output_calendarjson!F334&lt;&gt;"",output_calendarjson!F334,"")</f>
        <v>AnglaisL3MathetInfo-4</v>
      </c>
      <c r="G334" s="1" t="str">
        <f aca="false">IF(output_calendarjson!G334&lt;&gt;"",output_calendarjson!G334,"")</f>
        <v/>
      </c>
      <c r="H334" s="1" t="str">
        <f aca="false">IF(output_calendarjson!H334&lt;&gt;"",output_calendarjson!H334,"")</f>
        <v>['licence']</v>
      </c>
    </row>
    <row r="335" customFormat="false" ht="12.8" hidden="false" customHeight="false" outlineLevel="0" collapsed="false">
      <c r="A335" s="1" t="str">
        <f aca="false">IF(B335&amp;"*"&amp;C335&amp;"*"&amp;D335&lt;&gt;"**",B335&amp;"*"&amp;C335&amp;"*"&amp;D335,"")</f>
        <v>mathens*l3*Angl.5</v>
      </c>
      <c r="B335" s="1" t="str">
        <f aca="false">IF(output_calendarjson!B335&lt;&gt;"",output_calendarjson!B335,"")</f>
        <v>mathens</v>
      </c>
      <c r="C335" s="1" t="str">
        <f aca="false">IF(output_calendarjson!C335&lt;&gt;"",output_calendarjson!C335,"")</f>
        <v>l3</v>
      </c>
      <c r="D335" s="1" t="str">
        <f aca="false">IF(output_calendarjson!D335&lt;&gt;"",output_calendarjson!D335,"")</f>
        <v>Angl.5</v>
      </c>
      <c r="E335" s="1" t="str">
        <f aca="false">IF(output_calendarjson!E335&lt;&gt;"",output_calendarjson!E335,"")</f>
        <v>5672.sem1</v>
      </c>
      <c r="F335" s="1" t="str">
        <f aca="false">IF(output_calendarjson!F335&lt;&gt;"",output_calendarjson!F335,"")</f>
        <v>AnglaisL3MathetInfo-5</v>
      </c>
      <c r="G335" s="1" t="str">
        <f aca="false">IF(output_calendarjson!G335&lt;&gt;"",output_calendarjson!G335,"")</f>
        <v/>
      </c>
      <c r="H335" s="1" t="str">
        <f aca="false">IF(output_calendarjson!H335&lt;&gt;"",output_calendarjson!H335,"")</f>
        <v>['licence']</v>
      </c>
    </row>
    <row r="336" customFormat="false" ht="12.8" hidden="false" customHeight="false" outlineLevel="0" collapsed="false">
      <c r="A336" s="1" t="str">
        <f aca="false">IF(B336&amp;"*"&amp;C336&amp;"*"&amp;D336&lt;&gt;"**",B336&amp;"*"&amp;C336&amp;"*"&amp;D336,"")</f>
        <v>mathens*l3*Angl.6</v>
      </c>
      <c r="B336" s="1" t="str">
        <f aca="false">IF(output_calendarjson!B336&lt;&gt;"",output_calendarjson!B336,"")</f>
        <v>mathens</v>
      </c>
      <c r="C336" s="1" t="str">
        <f aca="false">IF(output_calendarjson!C336&lt;&gt;"",output_calendarjson!C336,"")</f>
        <v>l3</v>
      </c>
      <c r="D336" s="1" t="str">
        <f aca="false">IF(output_calendarjson!D336&lt;&gt;"",output_calendarjson!D336,"")</f>
        <v>Angl.6</v>
      </c>
      <c r="E336" s="1" t="str">
        <f aca="false">IF(output_calendarjson!E336&lt;&gt;"",output_calendarjson!E336,"")</f>
        <v>5673.sem1</v>
      </c>
      <c r="F336" s="1" t="str">
        <f aca="false">IF(output_calendarjson!F336&lt;&gt;"",output_calendarjson!F336,"")</f>
        <v>AnglaisL3MathetInfo-6</v>
      </c>
      <c r="G336" s="1" t="str">
        <f aca="false">IF(output_calendarjson!G336&lt;&gt;"",output_calendarjson!G336,"")</f>
        <v/>
      </c>
      <c r="H336" s="1" t="str">
        <f aca="false">IF(output_calendarjson!H336&lt;&gt;"",output_calendarjson!H336,"")</f>
        <v>['licence']</v>
      </c>
    </row>
    <row r="337" customFormat="false" ht="12.8" hidden="false" customHeight="false" outlineLevel="0" collapsed="false">
      <c r="A337" s="1" t="str">
        <f aca="false">IF(B337&amp;"*"&amp;C337&amp;"*"&amp;D337&lt;&gt;"**",B337&amp;"*"&amp;C337&amp;"*"&amp;D337,"")</f>
        <v>mathens*l3*MathEns1</v>
      </c>
      <c r="B337" s="1" t="str">
        <f aca="false">IF(output_calendarjson!B337&lt;&gt;"",output_calendarjson!B337,"")</f>
        <v>mathens</v>
      </c>
      <c r="C337" s="1" t="str">
        <f aca="false">IF(output_calendarjson!C337&lt;&gt;"",output_calendarjson!C337,"")</f>
        <v>l3</v>
      </c>
      <c r="D337" s="1" t="str">
        <f aca="false">IF(output_calendarjson!D337&lt;&gt;"",output_calendarjson!D337,"")</f>
        <v>MathEns1</v>
      </c>
      <c r="E337" s="1" t="n">
        <f aca="false">IF(output_calendarjson!E337&lt;&gt;"",output_calendarjson!E337,"")</f>
        <v>5511</v>
      </c>
      <c r="F337" s="1" t="str">
        <f aca="false">IF(output_calendarjson!F337&lt;&gt;"",output_calendarjson!F337,"")</f>
        <v>MathEns</v>
      </c>
      <c r="G337" s="1" t="str">
        <f aca="false">IF(output_calendarjson!G337&lt;&gt;"",output_calendarjson!G337,"")</f>
        <v/>
      </c>
      <c r="H337" s="1" t="str">
        <f aca="false">IF(output_calendarjson!H337&lt;&gt;"",output_calendarjson!H337,"")</f>
        <v>['licence']</v>
      </c>
    </row>
    <row r="338" customFormat="false" ht="12.8" hidden="false" customHeight="false" outlineLevel="0" collapsed="false">
      <c r="A338" s="1" t="str">
        <f aca="false">IF(B338&amp;"*"&amp;C338&amp;"*"&amp;D338&lt;&gt;"**",B338&amp;"*"&amp;C338&amp;"*"&amp;D338,"")</f>
        <v>mathens*l3*obsolète</v>
      </c>
      <c r="B338" s="1" t="str">
        <f aca="false">IF(output_calendarjson!B338&lt;&gt;"",output_calendarjson!B338,"")</f>
        <v>mathens</v>
      </c>
      <c r="C338" s="1" t="str">
        <f aca="false">IF(output_calendarjson!C338&lt;&gt;"",output_calendarjson!C338,"")</f>
        <v>l3</v>
      </c>
      <c r="D338" s="1" t="str">
        <f aca="false">IF(output_calendarjson!D338&lt;&gt;"",output_calendarjson!D338,"")</f>
        <v>obsolète</v>
      </c>
      <c r="E338" s="1" t="str">
        <f aca="false">IF(output_calendarjson!E338&lt;&gt;"",output_calendarjson!E338,"")</f>
        <v>obso-mathensl3</v>
      </c>
      <c r="F338" s="1" t="str">
        <f aca="false">IF(output_calendarjson!F338&lt;&gt;"",output_calendarjson!F338,"")</f>
        <v>AncVersion</v>
      </c>
      <c r="G338" s="1" t="str">
        <f aca="false">IF(output_calendarjson!G338&lt;&gt;"",output_calendarjson!G338,"")</f>
        <v>True</v>
      </c>
      <c r="H338" s="1" t="str">
        <f aca="false">IF(output_calendarjson!H338&lt;&gt;"",output_calendarjson!H338,"")</f>
        <v>['licence']</v>
      </c>
    </row>
    <row r="339" customFormat="false" ht="12.8" hidden="false" customHeight="false" outlineLevel="0" collapsed="false">
      <c r="A339" s="1" t="str">
        <f aca="false">IF(B339&amp;"*"&amp;C339&amp;"*"&amp;D339&lt;&gt;"**",B339&amp;"*"&amp;C339&amp;"*"&amp;D339,"")</f>
        <v>mathens*m1*M1 MEEF</v>
      </c>
      <c r="B339" s="1" t="str">
        <f aca="false">IF(output_calendarjson!B339&lt;&gt;"",output_calendarjson!B339,"")</f>
        <v>mathens</v>
      </c>
      <c r="C339" s="1" t="str">
        <f aca="false">IF(output_calendarjson!C339&lt;&gt;"",output_calendarjson!C339,"")</f>
        <v>m1</v>
      </c>
      <c r="D339" s="1" t="str">
        <f aca="false">IF(output_calendarjson!D339&lt;&gt;"",output_calendarjson!D339,"")</f>
        <v>M1 MEEF</v>
      </c>
      <c r="E339" s="1" t="n">
        <f aca="false">IF(output_calendarjson!E339&lt;&gt;"",output_calendarjson!E339,"")</f>
        <v>11271</v>
      </c>
      <c r="F339" s="1" t="str">
        <f aca="false">IF(output_calendarjson!F339&lt;&gt;"",output_calendarjson!F339,"")</f>
        <v>M1 Maths MEEF</v>
      </c>
      <c r="G339" s="1" t="str">
        <f aca="false">IF(output_calendarjson!G339&lt;&gt;"",output_calendarjson!G339,"")</f>
        <v/>
      </c>
      <c r="H339" s="1" t="str">
        <f aca="false">IF(output_calendarjson!H339&lt;&gt;"",output_calendarjson!H339,"")</f>
        <v>['licence']</v>
      </c>
    </row>
    <row r="340" customFormat="false" ht="12.8" hidden="false" customHeight="false" outlineLevel="0" collapsed="false">
      <c r="A340" s="1" t="str">
        <f aca="false">IF(B340&amp;"*"&amp;C340&amp;"*"&amp;D340&lt;&gt;"**",B340&amp;"*"&amp;C340&amp;"*"&amp;D340,"")</f>
        <v>mathens*m2*M2 MEEF</v>
      </c>
      <c r="B340" s="1" t="str">
        <f aca="false">IF(output_calendarjson!B340&lt;&gt;"",output_calendarjson!B340,"")</f>
        <v>mathens</v>
      </c>
      <c r="C340" s="1" t="str">
        <f aca="false">IF(output_calendarjson!C340&lt;&gt;"",output_calendarjson!C340,"")</f>
        <v>m2</v>
      </c>
      <c r="D340" s="1" t="str">
        <f aca="false">IF(output_calendarjson!D340&lt;&gt;"",output_calendarjson!D340,"")</f>
        <v>M2 MEEF</v>
      </c>
      <c r="E340" s="1" t="n">
        <f aca="false">IF(output_calendarjson!E340&lt;&gt;"",output_calendarjson!E340,"")</f>
        <v>11270</v>
      </c>
      <c r="F340" s="1" t="str">
        <f aca="false">IF(output_calendarjson!F340&lt;&gt;"",output_calendarjson!F340,"")</f>
        <v>M2 Maths MEEF</v>
      </c>
      <c r="G340" s="1" t="str">
        <f aca="false">IF(output_calendarjson!G340&lt;&gt;"",output_calendarjson!G340,"")</f>
        <v/>
      </c>
      <c r="H340" s="1" t="str">
        <f aca="false">IF(output_calendarjson!H340&lt;&gt;"",output_calendarjson!H340,"")</f>
        <v>['licence']</v>
      </c>
    </row>
    <row r="341" customFormat="false" ht="12.8" hidden="false" customHeight="false" outlineLevel="0" collapsed="false">
      <c r="A341" s="1" t="str">
        <f aca="false">IF(B341&amp;"*"&amp;C341&amp;"*"&amp;D341&lt;&gt;"**",B341&amp;"*"&amp;C341&amp;"*"&amp;D341,"")</f>
        <v>mathinfo*l1*MathInfo1</v>
      </c>
      <c r="B341" s="1" t="str">
        <f aca="false">IF(output_calendarjson!B341&lt;&gt;"",output_calendarjson!B341,"")</f>
        <v>mathinfo</v>
      </c>
      <c r="C341" s="1" t="str">
        <f aca="false">IF(output_calendarjson!C341&lt;&gt;"",output_calendarjson!C341,"")</f>
        <v>l1</v>
      </c>
      <c r="D341" s="1" t="str">
        <f aca="false">IF(output_calendarjson!D341&lt;&gt;"",output_calendarjson!D341,"")</f>
        <v>MathInfo1</v>
      </c>
      <c r="E341" s="1" t="n">
        <f aca="false">IF(output_calendarjson!E341&lt;&gt;"",output_calendarjson!E341,"")</f>
        <v>6699</v>
      </c>
      <c r="F341" s="1" t="str">
        <f aca="false">IF(output_calendarjson!F341&lt;&gt;"",output_calendarjson!F341,"")</f>
        <v>MathInfo 1</v>
      </c>
      <c r="G341" s="1" t="str">
        <f aca="false">IF(output_calendarjson!G341&lt;&gt;"",output_calendarjson!G341,"")</f>
        <v/>
      </c>
      <c r="H341" s="1" t="str">
        <f aca="false">IF(output_calendarjson!H341&lt;&gt;"",output_calendarjson!H341,"")</f>
        <v>['licence']</v>
      </c>
    </row>
    <row r="342" customFormat="false" ht="12.8" hidden="false" customHeight="false" outlineLevel="0" collapsed="false">
      <c r="A342" s="1" t="str">
        <f aca="false">IF(B342&amp;"*"&amp;C342&amp;"*"&amp;D342&lt;&gt;"**",B342&amp;"*"&amp;C342&amp;"*"&amp;D342,"")</f>
        <v>mathinfo*l1*MathInfo2</v>
      </c>
      <c r="B342" s="1" t="str">
        <f aca="false">IF(output_calendarjson!B342&lt;&gt;"",output_calendarjson!B342,"")</f>
        <v>mathinfo</v>
      </c>
      <c r="C342" s="1" t="str">
        <f aca="false">IF(output_calendarjson!C342&lt;&gt;"",output_calendarjson!C342,"")</f>
        <v>l1</v>
      </c>
      <c r="D342" s="1" t="str">
        <f aca="false">IF(output_calendarjson!D342&lt;&gt;"",output_calendarjson!D342,"")</f>
        <v>MathInfo2</v>
      </c>
      <c r="E342" s="1" t="n">
        <f aca="false">IF(output_calendarjson!E342&lt;&gt;"",output_calendarjson!E342,"")</f>
        <v>6700</v>
      </c>
      <c r="F342" s="1" t="str">
        <f aca="false">IF(output_calendarjson!F342&lt;&gt;"",output_calendarjson!F342,"")</f>
        <v>MathInfo 2</v>
      </c>
      <c r="G342" s="1" t="str">
        <f aca="false">IF(output_calendarjson!G342&lt;&gt;"",output_calendarjson!G342,"")</f>
        <v/>
      </c>
      <c r="H342" s="1" t="str">
        <f aca="false">IF(output_calendarjson!H342&lt;&gt;"",output_calendarjson!H342,"")</f>
        <v>['licence']</v>
      </c>
    </row>
    <row r="343" customFormat="false" ht="12.8" hidden="false" customHeight="false" outlineLevel="0" collapsed="false">
      <c r="A343" s="1" t="str">
        <f aca="false">IF(B343&amp;"*"&amp;C343&amp;"*"&amp;D343&lt;&gt;"**",B343&amp;"*"&amp;C343&amp;"*"&amp;D343,"")</f>
        <v>mathinfo*l1*obsolète</v>
      </c>
      <c r="B343" s="1" t="str">
        <f aca="false">IF(output_calendarjson!B343&lt;&gt;"",output_calendarjson!B343,"")</f>
        <v>mathinfo</v>
      </c>
      <c r="C343" s="1" t="str">
        <f aca="false">IF(output_calendarjson!C343&lt;&gt;"",output_calendarjson!C343,"")</f>
        <v>l1</v>
      </c>
      <c r="D343" s="1" t="str">
        <f aca="false">IF(output_calendarjson!D343&lt;&gt;"",output_calendarjson!D343,"")</f>
        <v>obsolète</v>
      </c>
      <c r="E343" s="1" t="str">
        <f aca="false">IF(output_calendarjson!E343&lt;&gt;"",output_calendarjson!E343,"")</f>
        <v>obso-mathinfol1</v>
      </c>
      <c r="F343" s="1" t="str">
        <f aca="false">IF(output_calendarjson!F343&lt;&gt;"",output_calendarjson!F343,"")</f>
        <v>AncVersion</v>
      </c>
      <c r="G343" s="1" t="str">
        <f aca="false">IF(output_calendarjson!G343&lt;&gt;"",output_calendarjson!G343,"")</f>
        <v>True</v>
      </c>
      <c r="H343" s="1" t="str">
        <f aca="false">IF(output_calendarjson!H343&lt;&gt;"",output_calendarjson!H343,"")</f>
        <v>['licence']</v>
      </c>
    </row>
    <row r="344" customFormat="false" ht="12.8" hidden="false" customHeight="false" outlineLevel="0" collapsed="false">
      <c r="A344" s="1" t="str">
        <f aca="false">IF(B344&amp;"*"&amp;C344&amp;"*"&amp;D344&lt;&gt;"**",B344&amp;"*"&amp;C344&amp;"*"&amp;D344,"")</f>
        <v>mathinfo*l2*Angl.1</v>
      </c>
      <c r="B344" s="1" t="str">
        <f aca="false">IF(output_calendarjson!B344&lt;&gt;"",output_calendarjson!B344,"")</f>
        <v>mathinfo</v>
      </c>
      <c r="C344" s="1" t="str">
        <f aca="false">IF(output_calendarjson!C344&lt;&gt;"",output_calendarjson!C344,"")</f>
        <v>l2</v>
      </c>
      <c r="D344" s="1" t="str">
        <f aca="false">IF(output_calendarjson!D344&lt;&gt;"",output_calendarjson!D344,"")</f>
        <v>Angl.1</v>
      </c>
      <c r="E344" s="1" t="str">
        <f aca="false">IF(output_calendarjson!E344&lt;&gt;"",output_calendarjson!E344,"")</f>
        <v>11218.sem1</v>
      </c>
      <c r="F344" s="1" t="str">
        <f aca="false">IF(output_calendarjson!F344&lt;&gt;"",output_calendarjson!F344,"")</f>
        <v>AnglaisL2MathetInfo-1</v>
      </c>
      <c r="G344" s="1" t="str">
        <f aca="false">IF(output_calendarjson!G344&lt;&gt;"",output_calendarjson!G344,"")</f>
        <v/>
      </c>
      <c r="H344" s="1" t="str">
        <f aca="false">IF(output_calendarjson!H344&lt;&gt;"",output_calendarjson!H344,"")</f>
        <v>['licence']</v>
      </c>
    </row>
    <row r="345" customFormat="false" ht="12.8" hidden="false" customHeight="false" outlineLevel="0" collapsed="false">
      <c r="A345" s="1" t="str">
        <f aca="false">IF(B345&amp;"*"&amp;C345&amp;"*"&amp;D345&lt;&gt;"**",B345&amp;"*"&amp;C345&amp;"*"&amp;D345,"")</f>
        <v>mathinfo*l2*Angl.2</v>
      </c>
      <c r="B345" s="1" t="str">
        <f aca="false">IF(output_calendarjson!B345&lt;&gt;"",output_calendarjson!B345,"")</f>
        <v>mathinfo</v>
      </c>
      <c r="C345" s="1" t="str">
        <f aca="false">IF(output_calendarjson!C345&lt;&gt;"",output_calendarjson!C345,"")</f>
        <v>l2</v>
      </c>
      <c r="D345" s="1" t="str">
        <f aca="false">IF(output_calendarjson!D345&lt;&gt;"",output_calendarjson!D345,"")</f>
        <v>Angl.2</v>
      </c>
      <c r="E345" s="1" t="str">
        <f aca="false">IF(output_calendarjson!E345&lt;&gt;"",output_calendarjson!E345,"")</f>
        <v>11226.sem1</v>
      </c>
      <c r="F345" s="1" t="str">
        <f aca="false">IF(output_calendarjson!F345&lt;&gt;"",output_calendarjson!F345,"")</f>
        <v>AnglaisL2MathetInfo-2</v>
      </c>
      <c r="G345" s="1" t="str">
        <f aca="false">IF(output_calendarjson!G345&lt;&gt;"",output_calendarjson!G345,"")</f>
        <v/>
      </c>
      <c r="H345" s="1" t="str">
        <f aca="false">IF(output_calendarjson!H345&lt;&gt;"",output_calendarjson!H345,"")</f>
        <v>['licence']</v>
      </c>
    </row>
    <row r="346" customFormat="false" ht="12.8" hidden="false" customHeight="false" outlineLevel="0" collapsed="false">
      <c r="A346" s="1" t="str">
        <f aca="false">IF(B346&amp;"*"&amp;C346&amp;"*"&amp;D346&lt;&gt;"**",B346&amp;"*"&amp;C346&amp;"*"&amp;D346,"")</f>
        <v>mathinfo*l2*Angl.3</v>
      </c>
      <c r="B346" s="1" t="str">
        <f aca="false">IF(output_calendarjson!B346&lt;&gt;"",output_calendarjson!B346,"")</f>
        <v>mathinfo</v>
      </c>
      <c r="C346" s="1" t="str">
        <f aca="false">IF(output_calendarjson!C346&lt;&gt;"",output_calendarjson!C346,"")</f>
        <v>l2</v>
      </c>
      <c r="D346" s="1" t="str">
        <f aca="false">IF(output_calendarjson!D346&lt;&gt;"",output_calendarjson!D346,"")</f>
        <v>Angl.3</v>
      </c>
      <c r="E346" s="1" t="str">
        <f aca="false">IF(output_calendarjson!E346&lt;&gt;"",output_calendarjson!E346,"")</f>
        <v>11228.sem1</v>
      </c>
      <c r="F346" s="1" t="str">
        <f aca="false">IF(output_calendarjson!F346&lt;&gt;"",output_calendarjson!F346,"")</f>
        <v>AnglaisL2MathetInfo-3</v>
      </c>
      <c r="G346" s="1" t="str">
        <f aca="false">IF(output_calendarjson!G346&lt;&gt;"",output_calendarjson!G346,"")</f>
        <v/>
      </c>
      <c r="H346" s="1" t="str">
        <f aca="false">IF(output_calendarjson!H346&lt;&gt;"",output_calendarjson!H346,"")</f>
        <v>['licence']</v>
      </c>
    </row>
    <row r="347" customFormat="false" ht="12.8" hidden="false" customHeight="false" outlineLevel="0" collapsed="false">
      <c r="A347" s="1" t="str">
        <f aca="false">IF(B347&amp;"*"&amp;C347&amp;"*"&amp;D347&lt;&gt;"**",B347&amp;"*"&amp;C347&amp;"*"&amp;D347,"")</f>
        <v>mathinfo*l2*Angl.4</v>
      </c>
      <c r="B347" s="1" t="str">
        <f aca="false">IF(output_calendarjson!B347&lt;&gt;"",output_calendarjson!B347,"")</f>
        <v>mathinfo</v>
      </c>
      <c r="C347" s="1" t="str">
        <f aca="false">IF(output_calendarjson!C347&lt;&gt;"",output_calendarjson!C347,"")</f>
        <v>l2</v>
      </c>
      <c r="D347" s="1" t="str">
        <f aca="false">IF(output_calendarjson!D347&lt;&gt;"",output_calendarjson!D347,"")</f>
        <v>Angl.4</v>
      </c>
      <c r="E347" s="1" t="str">
        <f aca="false">IF(output_calendarjson!E347&lt;&gt;"",output_calendarjson!E347,"")</f>
        <v>11229.sem1</v>
      </c>
      <c r="F347" s="1" t="str">
        <f aca="false">IF(output_calendarjson!F347&lt;&gt;"",output_calendarjson!F347,"")</f>
        <v>AnglaisL2MathetInfo-4</v>
      </c>
      <c r="G347" s="1" t="str">
        <f aca="false">IF(output_calendarjson!G347&lt;&gt;"",output_calendarjson!G347,"")</f>
        <v/>
      </c>
      <c r="H347" s="1" t="str">
        <f aca="false">IF(output_calendarjson!H347&lt;&gt;"",output_calendarjson!H347,"")</f>
        <v>['licence']</v>
      </c>
    </row>
    <row r="348" customFormat="false" ht="12.8" hidden="false" customHeight="false" outlineLevel="0" collapsed="false">
      <c r="A348" s="1" t="str">
        <f aca="false">IF(B348&amp;"*"&amp;C348&amp;"*"&amp;D348&lt;&gt;"**",B348&amp;"*"&amp;C348&amp;"*"&amp;D348,"")</f>
        <v>mathinfo*l2*Angl.5</v>
      </c>
      <c r="B348" s="1" t="str">
        <f aca="false">IF(output_calendarjson!B348&lt;&gt;"",output_calendarjson!B348,"")</f>
        <v>mathinfo</v>
      </c>
      <c r="C348" s="1" t="str">
        <f aca="false">IF(output_calendarjson!C348&lt;&gt;"",output_calendarjson!C348,"")</f>
        <v>l2</v>
      </c>
      <c r="D348" s="1" t="str">
        <f aca="false">IF(output_calendarjson!D348&lt;&gt;"",output_calendarjson!D348,"")</f>
        <v>Angl.5</v>
      </c>
      <c r="E348" s="1" t="str">
        <f aca="false">IF(output_calendarjson!E348&lt;&gt;"",output_calendarjson!E348,"")</f>
        <v>11230.sem1</v>
      </c>
      <c r="F348" s="1" t="str">
        <f aca="false">IF(output_calendarjson!F348&lt;&gt;"",output_calendarjson!F348,"")</f>
        <v>AnglaisL2MathetInfo-5</v>
      </c>
      <c r="G348" s="1" t="str">
        <f aca="false">IF(output_calendarjson!G348&lt;&gt;"",output_calendarjson!G348,"")</f>
        <v/>
      </c>
      <c r="H348" s="1" t="str">
        <f aca="false">IF(output_calendarjson!H348&lt;&gt;"",output_calendarjson!H348,"")</f>
        <v>['licence']</v>
      </c>
    </row>
    <row r="349" customFormat="false" ht="12.8" hidden="false" customHeight="false" outlineLevel="0" collapsed="false">
      <c r="A349" s="1" t="str">
        <f aca="false">IF(B349&amp;"*"&amp;C349&amp;"*"&amp;D349&lt;&gt;"**",B349&amp;"*"&amp;C349&amp;"*"&amp;D349,"")</f>
        <v>mathinfo*l2*Angl.6</v>
      </c>
      <c r="B349" s="1" t="str">
        <f aca="false">IF(output_calendarjson!B349&lt;&gt;"",output_calendarjson!B349,"")</f>
        <v>mathinfo</v>
      </c>
      <c r="C349" s="1" t="str">
        <f aca="false">IF(output_calendarjson!C349&lt;&gt;"",output_calendarjson!C349,"")</f>
        <v>l2</v>
      </c>
      <c r="D349" s="1" t="str">
        <f aca="false">IF(output_calendarjson!D349&lt;&gt;"",output_calendarjson!D349,"")</f>
        <v>Angl.6</v>
      </c>
      <c r="E349" s="1" t="str">
        <f aca="false">IF(output_calendarjson!E349&lt;&gt;"",output_calendarjson!E349,"")</f>
        <v>11231.sem1</v>
      </c>
      <c r="F349" s="1" t="str">
        <f aca="false">IF(output_calendarjson!F349&lt;&gt;"",output_calendarjson!F349,"")</f>
        <v>AnglaisL2MathetInfo-6</v>
      </c>
      <c r="G349" s="1" t="str">
        <f aca="false">IF(output_calendarjson!G349&lt;&gt;"",output_calendarjson!G349,"")</f>
        <v/>
      </c>
      <c r="H349" s="1" t="str">
        <f aca="false">IF(output_calendarjson!H349&lt;&gt;"",output_calendarjson!H349,"")</f>
        <v>['licence']</v>
      </c>
    </row>
    <row r="350" customFormat="false" ht="12.8" hidden="false" customHeight="false" outlineLevel="0" collapsed="false">
      <c r="A350" s="1" t="str">
        <f aca="false">IF(B350&amp;"*"&amp;C350&amp;"*"&amp;D350&lt;&gt;"**",B350&amp;"*"&amp;C350&amp;"*"&amp;D350,"")</f>
        <v>mathinfo*l2*MathInfo1</v>
      </c>
      <c r="B350" s="1" t="str">
        <f aca="false">IF(output_calendarjson!B350&lt;&gt;"",output_calendarjson!B350,"")</f>
        <v>mathinfo</v>
      </c>
      <c r="C350" s="1" t="str">
        <f aca="false">IF(output_calendarjson!C350&lt;&gt;"",output_calendarjson!C350,"")</f>
        <v>l2</v>
      </c>
      <c r="D350" s="1" t="str">
        <f aca="false">IF(output_calendarjson!D350&lt;&gt;"",output_calendarjson!D350,"")</f>
        <v>MathInfo1</v>
      </c>
      <c r="E350" s="1" t="n">
        <f aca="false">IF(output_calendarjson!E350&lt;&gt;"",output_calendarjson!E350,"")</f>
        <v>6736</v>
      </c>
      <c r="F350" s="1" t="str">
        <f aca="false">IF(output_calendarjson!F350&lt;&gt;"",output_calendarjson!F350,"")</f>
        <v>MathInfo1</v>
      </c>
      <c r="G350" s="1" t="str">
        <f aca="false">IF(output_calendarjson!G350&lt;&gt;"",output_calendarjson!G350,"")</f>
        <v/>
      </c>
      <c r="H350" s="1" t="str">
        <f aca="false">IF(output_calendarjson!H350&lt;&gt;"",output_calendarjson!H350,"")</f>
        <v>['licence']</v>
      </c>
    </row>
    <row r="351" customFormat="false" ht="12.8" hidden="false" customHeight="false" outlineLevel="0" collapsed="false">
      <c r="A351" s="1" t="str">
        <f aca="false">IF(B351&amp;"*"&amp;C351&amp;"*"&amp;D351&lt;&gt;"**",B351&amp;"*"&amp;C351&amp;"*"&amp;D351,"")</f>
        <v>mathinfo*l2*MathInfo2</v>
      </c>
      <c r="B351" s="1" t="str">
        <f aca="false">IF(output_calendarjson!B351&lt;&gt;"",output_calendarjson!B351,"")</f>
        <v>mathinfo</v>
      </c>
      <c r="C351" s="1" t="str">
        <f aca="false">IF(output_calendarjson!C351&lt;&gt;"",output_calendarjson!C351,"")</f>
        <v>l2</v>
      </c>
      <c r="D351" s="1" t="str">
        <f aca="false">IF(output_calendarjson!D351&lt;&gt;"",output_calendarjson!D351,"")</f>
        <v>MathInfo2</v>
      </c>
      <c r="E351" s="1" t="n">
        <f aca="false">IF(output_calendarjson!E351&lt;&gt;"",output_calendarjson!E351,"")</f>
        <v>6737</v>
      </c>
      <c r="F351" s="1" t="str">
        <f aca="false">IF(output_calendarjson!F351&lt;&gt;"",output_calendarjson!F351,"")</f>
        <v>MathInfo2</v>
      </c>
      <c r="G351" s="1" t="str">
        <f aca="false">IF(output_calendarjson!G351&lt;&gt;"",output_calendarjson!G351,"")</f>
        <v/>
      </c>
      <c r="H351" s="1" t="str">
        <f aca="false">IF(output_calendarjson!H351&lt;&gt;"",output_calendarjson!H351,"")</f>
        <v>['licence']</v>
      </c>
    </row>
    <row r="352" customFormat="false" ht="12.8" hidden="false" customHeight="false" outlineLevel="0" collapsed="false">
      <c r="A352" s="1" t="str">
        <f aca="false">IF(B352&amp;"*"&amp;C352&amp;"*"&amp;D352&lt;&gt;"**",B352&amp;"*"&amp;C352&amp;"*"&amp;D352,"")</f>
        <v>mathinfo*l2*obsolète</v>
      </c>
      <c r="B352" s="1" t="str">
        <f aca="false">IF(output_calendarjson!B352&lt;&gt;"",output_calendarjson!B352,"")</f>
        <v>mathinfo</v>
      </c>
      <c r="C352" s="1" t="str">
        <f aca="false">IF(output_calendarjson!C352&lt;&gt;"",output_calendarjson!C352,"")</f>
        <v>l2</v>
      </c>
      <c r="D352" s="1" t="str">
        <f aca="false">IF(output_calendarjson!D352&lt;&gt;"",output_calendarjson!D352,"")</f>
        <v>obsolète</v>
      </c>
      <c r="E352" s="1" t="str">
        <f aca="false">IF(output_calendarjson!E352&lt;&gt;"",output_calendarjson!E352,"")</f>
        <v>obso-mathinfol2</v>
      </c>
      <c r="F352" s="1" t="str">
        <f aca="false">IF(output_calendarjson!F352&lt;&gt;"",output_calendarjson!F352,"")</f>
        <v>AncVersion</v>
      </c>
      <c r="G352" s="1" t="str">
        <f aca="false">IF(output_calendarjson!G352&lt;&gt;"",output_calendarjson!G352,"")</f>
        <v>True</v>
      </c>
      <c r="H352" s="1" t="str">
        <f aca="false">IF(output_calendarjson!H352&lt;&gt;"",output_calendarjson!H352,"")</f>
        <v>['licence']</v>
      </c>
    </row>
    <row r="353" customFormat="false" ht="12.8" hidden="false" customHeight="false" outlineLevel="0" collapsed="false">
      <c r="A353" s="1" t="str">
        <f aca="false">IF(B353&amp;"*"&amp;C353&amp;"*"&amp;D353&lt;&gt;"**",B353&amp;"*"&amp;C353&amp;"*"&amp;D353,"")</f>
        <v>mathinfo*l3*Angl.1</v>
      </c>
      <c r="B353" s="1" t="str">
        <f aca="false">IF(output_calendarjson!B353&lt;&gt;"",output_calendarjson!B353,"")</f>
        <v>mathinfo</v>
      </c>
      <c r="C353" s="1" t="str">
        <f aca="false">IF(output_calendarjson!C353&lt;&gt;"",output_calendarjson!C353,"")</f>
        <v>l3</v>
      </c>
      <c r="D353" s="1" t="str">
        <f aca="false">IF(output_calendarjson!D353&lt;&gt;"",output_calendarjson!D353,"")</f>
        <v>Angl.1</v>
      </c>
      <c r="E353" s="1" t="str">
        <f aca="false">IF(output_calendarjson!E353&lt;&gt;"",output_calendarjson!E353,"")</f>
        <v>5668.sem1</v>
      </c>
      <c r="F353" s="1" t="str">
        <f aca="false">IF(output_calendarjson!F353&lt;&gt;"",output_calendarjson!F353,"")</f>
        <v>AnglaisL3MathetInfo-1</v>
      </c>
      <c r="G353" s="1" t="str">
        <f aca="false">IF(output_calendarjson!G353&lt;&gt;"",output_calendarjson!G353,"")</f>
        <v/>
      </c>
      <c r="H353" s="1" t="str">
        <f aca="false">IF(output_calendarjson!H353&lt;&gt;"",output_calendarjson!H353,"")</f>
        <v>['licence']</v>
      </c>
    </row>
    <row r="354" customFormat="false" ht="12.8" hidden="false" customHeight="false" outlineLevel="0" collapsed="false">
      <c r="A354" s="1" t="str">
        <f aca="false">IF(B354&amp;"*"&amp;C354&amp;"*"&amp;D354&lt;&gt;"**",B354&amp;"*"&amp;C354&amp;"*"&amp;D354,"")</f>
        <v>mathinfo*l3*Angl.2</v>
      </c>
      <c r="B354" s="1" t="str">
        <f aca="false">IF(output_calendarjson!B354&lt;&gt;"",output_calendarjson!B354,"")</f>
        <v>mathinfo</v>
      </c>
      <c r="C354" s="1" t="str">
        <f aca="false">IF(output_calendarjson!C354&lt;&gt;"",output_calendarjson!C354,"")</f>
        <v>l3</v>
      </c>
      <c r="D354" s="1" t="str">
        <f aca="false">IF(output_calendarjson!D354&lt;&gt;"",output_calendarjson!D354,"")</f>
        <v>Angl.2</v>
      </c>
      <c r="E354" s="1" t="str">
        <f aca="false">IF(output_calendarjson!E354&lt;&gt;"",output_calendarjson!E354,"")</f>
        <v>5669.sem1</v>
      </c>
      <c r="F354" s="1" t="str">
        <f aca="false">IF(output_calendarjson!F354&lt;&gt;"",output_calendarjson!F354,"")</f>
        <v>AnglaisL3MathetInfo-2</v>
      </c>
      <c r="G354" s="1" t="str">
        <f aca="false">IF(output_calendarjson!G354&lt;&gt;"",output_calendarjson!G354,"")</f>
        <v/>
      </c>
      <c r="H354" s="1" t="str">
        <f aca="false">IF(output_calendarjson!H354&lt;&gt;"",output_calendarjson!H354,"")</f>
        <v>['licence']</v>
      </c>
    </row>
    <row r="355" customFormat="false" ht="12.8" hidden="false" customHeight="false" outlineLevel="0" collapsed="false">
      <c r="A355" s="1" t="str">
        <f aca="false">IF(B355&amp;"*"&amp;C355&amp;"*"&amp;D355&lt;&gt;"**",B355&amp;"*"&amp;C355&amp;"*"&amp;D355,"")</f>
        <v>mathinfo*l3*Angl.3</v>
      </c>
      <c r="B355" s="1" t="str">
        <f aca="false">IF(output_calendarjson!B355&lt;&gt;"",output_calendarjson!B355,"")</f>
        <v>mathinfo</v>
      </c>
      <c r="C355" s="1" t="str">
        <f aca="false">IF(output_calendarjson!C355&lt;&gt;"",output_calendarjson!C355,"")</f>
        <v>l3</v>
      </c>
      <c r="D355" s="1" t="str">
        <f aca="false">IF(output_calendarjson!D355&lt;&gt;"",output_calendarjson!D355,"")</f>
        <v>Angl.3</v>
      </c>
      <c r="E355" s="1" t="str">
        <f aca="false">IF(output_calendarjson!E355&lt;&gt;"",output_calendarjson!E355,"")</f>
        <v>5670.sem1</v>
      </c>
      <c r="F355" s="1" t="str">
        <f aca="false">IF(output_calendarjson!F355&lt;&gt;"",output_calendarjson!F355,"")</f>
        <v>AnglaisL3MathetInfo-3</v>
      </c>
      <c r="G355" s="1" t="str">
        <f aca="false">IF(output_calendarjson!G355&lt;&gt;"",output_calendarjson!G355,"")</f>
        <v/>
      </c>
      <c r="H355" s="1" t="str">
        <f aca="false">IF(output_calendarjson!H355&lt;&gt;"",output_calendarjson!H355,"")</f>
        <v>['licence']</v>
      </c>
    </row>
    <row r="356" customFormat="false" ht="12.8" hidden="false" customHeight="false" outlineLevel="0" collapsed="false">
      <c r="A356" s="1" t="str">
        <f aca="false">IF(B356&amp;"*"&amp;C356&amp;"*"&amp;D356&lt;&gt;"**",B356&amp;"*"&amp;C356&amp;"*"&amp;D356,"")</f>
        <v>mathinfo*l3*Angl.4</v>
      </c>
      <c r="B356" s="1" t="str">
        <f aca="false">IF(output_calendarjson!B356&lt;&gt;"",output_calendarjson!B356,"")</f>
        <v>mathinfo</v>
      </c>
      <c r="C356" s="1" t="str">
        <f aca="false">IF(output_calendarjson!C356&lt;&gt;"",output_calendarjson!C356,"")</f>
        <v>l3</v>
      </c>
      <c r="D356" s="1" t="str">
        <f aca="false">IF(output_calendarjson!D356&lt;&gt;"",output_calendarjson!D356,"")</f>
        <v>Angl.4</v>
      </c>
      <c r="E356" s="1" t="str">
        <f aca="false">IF(output_calendarjson!E356&lt;&gt;"",output_calendarjson!E356,"")</f>
        <v>5671.sem1</v>
      </c>
      <c r="F356" s="1" t="str">
        <f aca="false">IF(output_calendarjson!F356&lt;&gt;"",output_calendarjson!F356,"")</f>
        <v>AnglaisL3MathetInfo-4</v>
      </c>
      <c r="G356" s="1" t="str">
        <f aca="false">IF(output_calendarjson!G356&lt;&gt;"",output_calendarjson!G356,"")</f>
        <v/>
      </c>
      <c r="H356" s="1" t="str">
        <f aca="false">IF(output_calendarjson!H356&lt;&gt;"",output_calendarjson!H356,"")</f>
        <v>['licence']</v>
      </c>
    </row>
    <row r="357" customFormat="false" ht="12.8" hidden="false" customHeight="false" outlineLevel="0" collapsed="false">
      <c r="A357" s="1" t="str">
        <f aca="false">IF(B357&amp;"*"&amp;C357&amp;"*"&amp;D357&lt;&gt;"**",B357&amp;"*"&amp;C357&amp;"*"&amp;D357,"")</f>
        <v>mathinfo*l3*Angl.5</v>
      </c>
      <c r="B357" s="1" t="str">
        <f aca="false">IF(output_calendarjson!B357&lt;&gt;"",output_calendarjson!B357,"")</f>
        <v>mathinfo</v>
      </c>
      <c r="C357" s="1" t="str">
        <f aca="false">IF(output_calendarjson!C357&lt;&gt;"",output_calendarjson!C357,"")</f>
        <v>l3</v>
      </c>
      <c r="D357" s="1" t="str">
        <f aca="false">IF(output_calendarjson!D357&lt;&gt;"",output_calendarjson!D357,"")</f>
        <v>Angl.5</v>
      </c>
      <c r="E357" s="1" t="str">
        <f aca="false">IF(output_calendarjson!E357&lt;&gt;"",output_calendarjson!E357,"")</f>
        <v>5672.sem1</v>
      </c>
      <c r="F357" s="1" t="str">
        <f aca="false">IF(output_calendarjson!F357&lt;&gt;"",output_calendarjson!F357,"")</f>
        <v>AnglaisL3MathetInfo-5</v>
      </c>
      <c r="G357" s="1" t="str">
        <f aca="false">IF(output_calendarjson!G357&lt;&gt;"",output_calendarjson!G357,"")</f>
        <v/>
      </c>
      <c r="H357" s="1" t="str">
        <f aca="false">IF(output_calendarjson!H357&lt;&gt;"",output_calendarjson!H357,"")</f>
        <v>['licence']</v>
      </c>
    </row>
    <row r="358" customFormat="false" ht="12.8" hidden="false" customHeight="false" outlineLevel="0" collapsed="false">
      <c r="A358" s="1" t="str">
        <f aca="false">IF(B358&amp;"*"&amp;C358&amp;"*"&amp;D358&lt;&gt;"**",B358&amp;"*"&amp;C358&amp;"*"&amp;D358,"")</f>
        <v>mathinfo*l3*Angl.6</v>
      </c>
      <c r="B358" s="1" t="str">
        <f aca="false">IF(output_calendarjson!B358&lt;&gt;"",output_calendarjson!B358,"")</f>
        <v>mathinfo</v>
      </c>
      <c r="C358" s="1" t="str">
        <f aca="false">IF(output_calendarjson!C358&lt;&gt;"",output_calendarjson!C358,"")</f>
        <v>l3</v>
      </c>
      <c r="D358" s="1" t="str">
        <f aca="false">IF(output_calendarjson!D358&lt;&gt;"",output_calendarjson!D358,"")</f>
        <v>Angl.6</v>
      </c>
      <c r="E358" s="1" t="str">
        <f aca="false">IF(output_calendarjson!E358&lt;&gt;"",output_calendarjson!E358,"")</f>
        <v>5673.sem1</v>
      </c>
      <c r="F358" s="1" t="str">
        <f aca="false">IF(output_calendarjson!F358&lt;&gt;"",output_calendarjson!F358,"")</f>
        <v>AnglaisL3MathetInfo-6</v>
      </c>
      <c r="G358" s="1" t="str">
        <f aca="false">IF(output_calendarjson!G358&lt;&gt;"",output_calendarjson!G358,"")</f>
        <v/>
      </c>
      <c r="H358" s="1" t="str">
        <f aca="false">IF(output_calendarjson!H358&lt;&gt;"",output_calendarjson!H358,"")</f>
        <v>['licence']</v>
      </c>
    </row>
    <row r="359" customFormat="false" ht="12.8" hidden="false" customHeight="false" outlineLevel="0" collapsed="false">
      <c r="A359" s="1" t="str">
        <f aca="false">IF(B359&amp;"*"&amp;C359&amp;"*"&amp;D359&lt;&gt;"**",B359&amp;"*"&amp;C359&amp;"*"&amp;D359,"")</f>
        <v>mathinfo*l3*MathInfo1</v>
      </c>
      <c r="B359" s="1" t="str">
        <f aca="false">IF(output_calendarjson!B359&lt;&gt;"",output_calendarjson!B359,"")</f>
        <v>mathinfo</v>
      </c>
      <c r="C359" s="1" t="str">
        <f aca="false">IF(output_calendarjson!C359&lt;&gt;"",output_calendarjson!C359,"")</f>
        <v>l3</v>
      </c>
      <c r="D359" s="1" t="str">
        <f aca="false">IF(output_calendarjson!D359&lt;&gt;"",output_calendarjson!D359,"")</f>
        <v>MathInfo1</v>
      </c>
      <c r="E359" s="1" t="n">
        <f aca="false">IF(output_calendarjson!E359&lt;&gt;"",output_calendarjson!E359,"")</f>
        <v>5482</v>
      </c>
      <c r="F359" s="1" t="str">
        <f aca="false">IF(output_calendarjson!F359&lt;&gt;"",output_calendarjson!F359,"")</f>
        <v>L3MathInfo1</v>
      </c>
      <c r="G359" s="1" t="str">
        <f aca="false">IF(output_calendarjson!G359&lt;&gt;"",output_calendarjson!G359,"")</f>
        <v/>
      </c>
      <c r="H359" s="1" t="str">
        <f aca="false">IF(output_calendarjson!H359&lt;&gt;"",output_calendarjson!H359,"")</f>
        <v>['licence']</v>
      </c>
    </row>
    <row r="360" customFormat="false" ht="12.8" hidden="false" customHeight="false" outlineLevel="0" collapsed="false">
      <c r="A360" s="1" t="str">
        <f aca="false">IF(B360&amp;"*"&amp;C360&amp;"*"&amp;D360&lt;&gt;"**",B360&amp;"*"&amp;C360&amp;"*"&amp;D360,"")</f>
        <v>mathinfo*l3*obsolète</v>
      </c>
      <c r="B360" s="1" t="str">
        <f aca="false">IF(output_calendarjson!B360&lt;&gt;"",output_calendarjson!B360,"")</f>
        <v>mathinfo</v>
      </c>
      <c r="C360" s="1" t="str">
        <f aca="false">IF(output_calendarjson!C360&lt;&gt;"",output_calendarjson!C360,"")</f>
        <v>l3</v>
      </c>
      <c r="D360" s="1" t="str">
        <f aca="false">IF(output_calendarjson!D360&lt;&gt;"",output_calendarjson!D360,"")</f>
        <v>obsolète</v>
      </c>
      <c r="E360" s="1" t="str">
        <f aca="false">IF(output_calendarjson!E360&lt;&gt;"",output_calendarjson!E360,"")</f>
        <v>obso-mathinfol3</v>
      </c>
      <c r="F360" s="1" t="str">
        <f aca="false">IF(output_calendarjson!F360&lt;&gt;"",output_calendarjson!F360,"")</f>
        <v>AncVersion</v>
      </c>
      <c r="G360" s="1" t="str">
        <f aca="false">IF(output_calendarjson!G360&lt;&gt;"",output_calendarjson!G360,"")</f>
        <v>True</v>
      </c>
      <c r="H360" s="1" t="str">
        <f aca="false">IF(output_calendarjson!H360&lt;&gt;"",output_calendarjson!H360,"")</f>
        <v>['licence']</v>
      </c>
    </row>
    <row r="361" customFormat="false" ht="12.8" hidden="false" customHeight="false" outlineLevel="0" collapsed="false">
      <c r="A361" s="1" t="str">
        <f aca="false">IF(B361&amp;"*"&amp;C361&amp;"*"&amp;D361&lt;&gt;"**",B361&amp;"*"&amp;C361&amp;"*"&amp;D361,"")</f>
        <v>mathinfo*m1*M1 MIC</v>
      </c>
      <c r="B361" s="1" t="str">
        <f aca="false">IF(output_calendarjson!B361&lt;&gt;"",output_calendarjson!B361,"")</f>
        <v>mathinfo</v>
      </c>
      <c r="C361" s="1" t="str">
        <f aca="false">IF(output_calendarjson!C361&lt;&gt;"",output_calendarjson!C361,"")</f>
        <v>m1</v>
      </c>
      <c r="D361" s="1" t="str">
        <f aca="false">IF(output_calendarjson!D361&lt;&gt;"",output_calendarjson!D361,"")</f>
        <v>M1 MIC</v>
      </c>
      <c r="E361" s="1" t="n">
        <f aca="false">IF(output_calendarjson!E361&lt;&gt;"",output_calendarjson!E361,"")</f>
        <v>4637</v>
      </c>
      <c r="F361" s="1" t="str">
        <f aca="false">IF(output_calendarjson!F361&lt;&gt;"",output_calendarjson!F361,"")</f>
        <v>M1 Maths Info Crypto</v>
      </c>
      <c r="G361" s="1" t="str">
        <f aca="false">IF(output_calendarjson!G361&lt;&gt;"",output_calendarjson!G361,"")</f>
        <v/>
      </c>
      <c r="H361" s="1" t="str">
        <f aca="false">IF(output_calendarjson!H361&lt;&gt;"",output_calendarjson!H361,"")</f>
        <v>['licence']</v>
      </c>
    </row>
    <row r="362" customFormat="false" ht="12.8" hidden="false" customHeight="false" outlineLevel="0" collapsed="false">
      <c r="A362" s="1" t="str">
        <f aca="false">IF(B362&amp;"*"&amp;C362&amp;"*"&amp;D362&lt;&gt;"**",B362&amp;"*"&amp;C362&amp;"*"&amp;D362,"")</f>
        <v>mathinfo*m1*M1 MISD</v>
      </c>
      <c r="B362" s="1" t="str">
        <f aca="false">IF(output_calendarjson!B362&lt;&gt;"",output_calendarjson!B362,"")</f>
        <v>mathinfo</v>
      </c>
      <c r="C362" s="1" t="str">
        <f aca="false">IF(output_calendarjson!C362&lt;&gt;"",output_calendarjson!C362,"")</f>
        <v>m1</v>
      </c>
      <c r="D362" s="1" t="str">
        <f aca="false">IF(output_calendarjson!D362&lt;&gt;"",output_calendarjson!D362,"")</f>
        <v>M1 MISD</v>
      </c>
      <c r="E362" s="1" t="n">
        <f aca="false">IF(output_calendarjson!E362&lt;&gt;"",output_calendarjson!E362,"")</f>
        <v>2457</v>
      </c>
      <c r="F362" s="1" t="str">
        <f aca="false">IF(output_calendarjson!F362&lt;&gt;"",output_calendarjson!F362,"")</f>
        <v>M1 Maths Info Data Science</v>
      </c>
      <c r="G362" s="1" t="str">
        <f aca="false">IF(output_calendarjson!G362&lt;&gt;"",output_calendarjson!G362,"")</f>
        <v/>
      </c>
      <c r="H362" s="1" t="str">
        <f aca="false">IF(output_calendarjson!H362&lt;&gt;"",output_calendarjson!H362,"")</f>
        <v>['licence']</v>
      </c>
    </row>
    <row r="363" customFormat="false" ht="12.8" hidden="false" customHeight="false" outlineLevel="0" collapsed="false">
      <c r="A363" s="1" t="str">
        <f aca="false">IF(B363&amp;"*"&amp;C363&amp;"*"&amp;D363&lt;&gt;"**",B363&amp;"*"&amp;C363&amp;"*"&amp;D363,"")</f>
        <v>mathinfo*m1*obsolète</v>
      </c>
      <c r="B363" s="1" t="str">
        <f aca="false">IF(output_calendarjson!B363&lt;&gt;"",output_calendarjson!B363,"")</f>
        <v>mathinfo</v>
      </c>
      <c r="C363" s="1" t="str">
        <f aca="false">IF(output_calendarjson!C363&lt;&gt;"",output_calendarjson!C363,"")</f>
        <v>m1</v>
      </c>
      <c r="D363" s="1" t="str">
        <f aca="false">IF(output_calendarjson!D363&lt;&gt;"",output_calendarjson!D363,"")</f>
        <v>obsolète</v>
      </c>
      <c r="E363" s="1" t="str">
        <f aca="false">IF(output_calendarjson!E363&lt;&gt;"",output_calendarjson!E363,"")</f>
        <v>obso-mathinfom1</v>
      </c>
      <c r="F363" s="1" t="str">
        <f aca="false">IF(output_calendarjson!F363&lt;&gt;"",output_calendarjson!F363,"")</f>
        <v>AncVersion</v>
      </c>
      <c r="G363" s="1" t="str">
        <f aca="false">IF(output_calendarjson!G363&lt;&gt;"",output_calendarjson!G363,"")</f>
        <v>True</v>
      </c>
      <c r="H363" s="1" t="str">
        <f aca="false">IF(output_calendarjson!H363&lt;&gt;"",output_calendarjson!H363,"")</f>
        <v>['licence']</v>
      </c>
    </row>
    <row r="364" customFormat="false" ht="12.8" hidden="false" customHeight="false" outlineLevel="0" collapsed="false">
      <c r="A364" s="1" t="str">
        <f aca="false">IF(B364&amp;"*"&amp;C364&amp;"*"&amp;D364&lt;&gt;"**",B364&amp;"*"&amp;C364&amp;"*"&amp;D364,"")</f>
        <v>mathinfo*m2*M2 MIC</v>
      </c>
      <c r="B364" s="1" t="str">
        <f aca="false">IF(output_calendarjson!B364&lt;&gt;"",output_calendarjson!B364,"")</f>
        <v>mathinfo</v>
      </c>
      <c r="C364" s="1" t="str">
        <f aca="false">IF(output_calendarjson!C364&lt;&gt;"",output_calendarjson!C364,"")</f>
        <v>m2</v>
      </c>
      <c r="D364" s="1" t="str">
        <f aca="false">IF(output_calendarjson!D364&lt;&gt;"",output_calendarjson!D364,"")</f>
        <v>M2 MIC</v>
      </c>
      <c r="E364" s="1" t="n">
        <f aca="false">IF(output_calendarjson!E364&lt;&gt;"",output_calendarjson!E364,"")</f>
        <v>4654</v>
      </c>
      <c r="F364" s="1" t="str">
        <f aca="false">IF(output_calendarjson!F364&lt;&gt;"",output_calendarjson!F364,"")</f>
        <v>M2 Maths Info Crypto</v>
      </c>
      <c r="G364" s="1" t="str">
        <f aca="false">IF(output_calendarjson!G364&lt;&gt;"",output_calendarjson!G364,"")</f>
        <v/>
      </c>
      <c r="H364" s="1" t="str">
        <f aca="false">IF(output_calendarjson!H364&lt;&gt;"",output_calendarjson!H364,"")</f>
        <v>['licence']</v>
      </c>
    </row>
    <row r="365" customFormat="false" ht="12.8" hidden="false" customHeight="false" outlineLevel="0" collapsed="false">
      <c r="A365" s="1" t="str">
        <f aca="false">IF(B365&amp;"*"&amp;C365&amp;"*"&amp;D365&lt;&gt;"**",B365&amp;"*"&amp;C365&amp;"*"&amp;D365,"")</f>
        <v>mathinfo*m2*M2 MISD</v>
      </c>
      <c r="B365" s="1" t="str">
        <f aca="false">IF(output_calendarjson!B365&lt;&gt;"",output_calendarjson!B365,"")</f>
        <v>mathinfo</v>
      </c>
      <c r="C365" s="1" t="str">
        <f aca="false">IF(output_calendarjson!C365&lt;&gt;"",output_calendarjson!C365,"")</f>
        <v>m2</v>
      </c>
      <c r="D365" s="1" t="str">
        <f aca="false">IF(output_calendarjson!D365&lt;&gt;"",output_calendarjson!D365,"")</f>
        <v>M2 MISD</v>
      </c>
      <c r="E365" s="1" t="n">
        <f aca="false">IF(output_calendarjson!E365&lt;&gt;"",output_calendarjson!E365,"")</f>
        <v>11687</v>
      </c>
      <c r="F365" s="1" t="str">
        <f aca="false">IF(output_calendarjson!F365&lt;&gt;"",output_calendarjson!F365,"")</f>
        <v>M2 Maths Info Science Donnees</v>
      </c>
      <c r="G365" s="1" t="str">
        <f aca="false">IF(output_calendarjson!G365&lt;&gt;"",output_calendarjson!G365,"")</f>
        <v/>
      </c>
      <c r="H365" s="1" t="str">
        <f aca="false">IF(output_calendarjson!H365&lt;&gt;"",output_calendarjson!H365,"")</f>
        <v>['licence']</v>
      </c>
    </row>
    <row r="366" customFormat="false" ht="12.8" hidden="false" customHeight="false" outlineLevel="0" collapsed="false">
      <c r="A366" s="1" t="str">
        <f aca="false">IF(B366&amp;"*"&amp;C366&amp;"*"&amp;D366&lt;&gt;"**",B366&amp;"*"&amp;C366&amp;"*"&amp;D366,"")</f>
        <v>mathinfo*m2*obsolète</v>
      </c>
      <c r="B366" s="1" t="str">
        <f aca="false">IF(output_calendarjson!B366&lt;&gt;"",output_calendarjson!B366,"")</f>
        <v>mathinfo</v>
      </c>
      <c r="C366" s="1" t="str">
        <f aca="false">IF(output_calendarjson!C366&lt;&gt;"",output_calendarjson!C366,"")</f>
        <v>m2</v>
      </c>
      <c r="D366" s="1" t="str">
        <f aca="false">IF(output_calendarjson!D366&lt;&gt;"",output_calendarjson!D366,"")</f>
        <v>obsolète</v>
      </c>
      <c r="E366" s="1" t="str">
        <f aca="false">IF(output_calendarjson!E366&lt;&gt;"",output_calendarjson!E366,"")</f>
        <v>obso-mathinfom2</v>
      </c>
      <c r="F366" s="1" t="str">
        <f aca="false">IF(output_calendarjson!F366&lt;&gt;"",output_calendarjson!F366,"")</f>
        <v>AncVersion</v>
      </c>
      <c r="G366" s="1" t="str">
        <f aca="false">IF(output_calendarjson!G366&lt;&gt;"",output_calendarjson!G366,"")</f>
        <v>True</v>
      </c>
      <c r="H366" s="1" t="str">
        <f aca="false">IF(output_calendarjson!H366&lt;&gt;"",output_calendarjson!H366,"")</f>
        <v>['licence']</v>
      </c>
    </row>
    <row r="367" customFormat="false" ht="12.8" hidden="false" customHeight="false" outlineLevel="0" collapsed="false">
      <c r="A367" s="1" t="str">
        <f aca="false">IF(B367&amp;"*"&amp;C367&amp;"*"&amp;D367&lt;&gt;"**",B367&amp;"*"&amp;C367&amp;"*"&amp;D367,"")</f>
        <v>mathinfo*salles TP*TP 2004</v>
      </c>
      <c r="B367" s="1" t="str">
        <f aca="false">IF(output_calendarjson!B367&lt;&gt;"",output_calendarjson!B367,"")</f>
        <v>mathinfo</v>
      </c>
      <c r="C367" s="1" t="str">
        <f aca="false">IF(output_calendarjson!C367&lt;&gt;"",output_calendarjson!C367,"")</f>
        <v>salles TP</v>
      </c>
      <c r="D367" s="1" t="str">
        <f aca="false">IF(output_calendarjson!D367&lt;&gt;"",output_calendarjson!D367,"")</f>
        <v>TP 2004</v>
      </c>
      <c r="E367" s="1" t="n">
        <f aca="false">IF(output_calendarjson!E367&lt;&gt;"",output_calendarjson!E367,"")</f>
        <v>1200</v>
      </c>
      <c r="F367" s="1" t="str">
        <f aca="false">IF(output_calendarjson!F367&lt;&gt;"",output_calendarjson!F367,"")</f>
        <v>Salle TP UFR Math</v>
      </c>
      <c r="G367" s="1" t="str">
        <f aca="false">IF(output_calendarjson!G367&lt;&gt;"",output_calendarjson!G367,"")</f>
        <v/>
      </c>
      <c r="H367" s="1" t="str">
        <f aca="false">IF(output_calendarjson!H367&lt;&gt;"",output_calendarjson!H367,"")</f>
        <v>['licence']</v>
      </c>
    </row>
    <row r="368" customFormat="false" ht="12.8" hidden="false" customHeight="false" outlineLevel="0" collapsed="false">
      <c r="A368" s="1" t="str">
        <f aca="false">IF(B368&amp;"*"&amp;C368&amp;"*"&amp;D368&lt;&gt;"**",B368&amp;"*"&amp;C368&amp;"*"&amp;D368,"")</f>
        <v>mathinfo*salles TP*TP 2005</v>
      </c>
      <c r="B368" s="1" t="str">
        <f aca="false">IF(output_calendarjson!B368&lt;&gt;"",output_calendarjson!B368,"")</f>
        <v>mathinfo</v>
      </c>
      <c r="C368" s="1" t="str">
        <f aca="false">IF(output_calendarjson!C368&lt;&gt;"",output_calendarjson!C368,"")</f>
        <v>salles TP</v>
      </c>
      <c r="D368" s="1" t="str">
        <f aca="false">IF(output_calendarjson!D368&lt;&gt;"",output_calendarjson!D368,"")</f>
        <v>TP 2005</v>
      </c>
      <c r="E368" s="1" t="n">
        <f aca="false">IF(output_calendarjson!E368&lt;&gt;"",output_calendarjson!E368,"")</f>
        <v>1515</v>
      </c>
      <c r="F368" s="1" t="str">
        <f aca="false">IF(output_calendarjson!F368&lt;&gt;"",output_calendarjson!F368,"")</f>
        <v>Salle TP UFR Math</v>
      </c>
      <c r="G368" s="1" t="str">
        <f aca="false">IF(output_calendarjson!G368&lt;&gt;"",output_calendarjson!G368,"")</f>
        <v/>
      </c>
      <c r="H368" s="1" t="str">
        <f aca="false">IF(output_calendarjson!H368&lt;&gt;"",output_calendarjson!H368,"")</f>
        <v>['licence']</v>
      </c>
    </row>
    <row r="369" customFormat="false" ht="12.8" hidden="false" customHeight="false" outlineLevel="0" collapsed="false">
      <c r="A369" s="1" t="str">
        <f aca="false">IF(B369&amp;"*"&amp;C369&amp;"*"&amp;D369&lt;&gt;"**",B369&amp;"*"&amp;C369&amp;"*"&amp;D369,"")</f>
        <v>mathinfo*salles TP*TP 2006</v>
      </c>
      <c r="B369" s="1" t="str">
        <f aca="false">IF(output_calendarjson!B369&lt;&gt;"",output_calendarjson!B369,"")</f>
        <v>mathinfo</v>
      </c>
      <c r="C369" s="1" t="str">
        <f aca="false">IF(output_calendarjson!C369&lt;&gt;"",output_calendarjson!C369,"")</f>
        <v>salles TP</v>
      </c>
      <c r="D369" s="1" t="str">
        <f aca="false">IF(output_calendarjson!D369&lt;&gt;"",output_calendarjson!D369,"")</f>
        <v>TP 2006</v>
      </c>
      <c r="E369" s="1" t="n">
        <f aca="false">IF(output_calendarjson!E369&lt;&gt;"",output_calendarjson!E369,"")</f>
        <v>1279</v>
      </c>
      <c r="F369" s="1" t="str">
        <f aca="false">IF(output_calendarjson!F369&lt;&gt;"",output_calendarjson!F369,"")</f>
        <v>Salle TP UFR Math</v>
      </c>
      <c r="G369" s="1" t="str">
        <f aca="false">IF(output_calendarjson!G369&lt;&gt;"",output_calendarjson!G369,"")</f>
        <v/>
      </c>
      <c r="H369" s="1" t="str">
        <f aca="false">IF(output_calendarjson!H369&lt;&gt;"",output_calendarjson!H369,"")</f>
        <v>['licence']</v>
      </c>
    </row>
    <row r="370" customFormat="false" ht="12.8" hidden="false" customHeight="false" outlineLevel="0" collapsed="false">
      <c r="A370" s="1" t="str">
        <f aca="false">IF(B370&amp;"*"&amp;C370&amp;"*"&amp;D370&lt;&gt;"**",B370&amp;"*"&amp;C370&amp;"*"&amp;D370,"")</f>
        <v>mathinfo*ufr-divers*Tutorat</v>
      </c>
      <c r="B370" s="1" t="str">
        <f aca="false">IF(output_calendarjson!B370&lt;&gt;"",output_calendarjson!B370,"")</f>
        <v>mathinfo</v>
      </c>
      <c r="C370" s="1" t="str">
        <f aca="false">IF(output_calendarjson!C370&lt;&gt;"",output_calendarjson!C370,"")</f>
        <v>ufr-divers</v>
      </c>
      <c r="D370" s="1" t="str">
        <f aca="false">IF(output_calendarjson!D370&lt;&gt;"",output_calendarjson!D370,"")</f>
        <v>Tutorat</v>
      </c>
      <c r="E370" s="1" t="n">
        <f aca="false">IF(output_calendarjson!E370&lt;&gt;"",output_calendarjson!E370,"")</f>
        <v>12499</v>
      </c>
      <c r="F370" s="1" t="str">
        <f aca="false">IF(output_calendarjson!F370&lt;&gt;"",output_calendarjson!F370,"")</f>
        <v>Tutorat</v>
      </c>
      <c r="G370" s="1" t="str">
        <f aca="false">IF(output_calendarjson!G370&lt;&gt;"",output_calendarjson!G370,"")</f>
        <v/>
      </c>
      <c r="H370" s="1" t="str">
        <f aca="false">IF(output_calendarjson!H370&lt;&gt;"",output_calendarjson!H370,"")</f>
        <v>['licence']</v>
      </c>
    </row>
    <row r="371" customFormat="false" ht="12.8" hidden="false" customHeight="false" outlineLevel="0" collapsed="false">
      <c r="A371" s="1" t="str">
        <f aca="false">IF(B371&amp;"*"&amp;C371&amp;"*"&amp;D371&lt;&gt;"**",B371&amp;"*"&amp;C371&amp;"*"&amp;D371,"")</f>
        <v>math*agreg*Agreg Ext.</v>
      </c>
      <c r="B371" s="1" t="str">
        <f aca="false">IF(output_calendarjson!B371&lt;&gt;"",output_calendarjson!B371,"")</f>
        <v>math</v>
      </c>
      <c r="C371" s="1" t="str">
        <f aca="false">IF(output_calendarjson!C371&lt;&gt;"",output_calendarjson!C371,"")</f>
        <v>agreg</v>
      </c>
      <c r="D371" s="1" t="str">
        <f aca="false">IF(output_calendarjson!D371&lt;&gt;"",output_calendarjson!D371,"")</f>
        <v>Agreg Ext.</v>
      </c>
      <c r="E371" s="1" t="n">
        <f aca="false">IF(output_calendarjson!E371&lt;&gt;"",output_calendarjson!E371,"")</f>
        <v>6029</v>
      </c>
      <c r="F371" s="1" t="str">
        <f aca="false">IF(output_calendarjson!F371&lt;&gt;"",output_calendarjson!F371,"")</f>
        <v>Agregation externe+options ABC</v>
      </c>
      <c r="G371" s="1" t="str">
        <f aca="false">IF(output_calendarjson!G371&lt;&gt;"",output_calendarjson!G371,"")</f>
        <v/>
      </c>
      <c r="H371" s="1" t="str">
        <f aca="false">IF(output_calendarjson!H371&lt;&gt;"",output_calendarjson!H371,"")</f>
        <v>['licence']</v>
      </c>
    </row>
    <row r="372" customFormat="false" ht="12.8" hidden="false" customHeight="false" outlineLevel="0" collapsed="false">
      <c r="A372" s="1" t="str">
        <f aca="false">IF(B372&amp;"*"&amp;C372&amp;"*"&amp;D372&lt;&gt;"**",B372&amp;"*"&amp;C372&amp;"*"&amp;D372,"")</f>
        <v>math*agreg*Agreg Int.</v>
      </c>
      <c r="B372" s="1" t="str">
        <f aca="false">IF(output_calendarjson!B372&lt;&gt;"",output_calendarjson!B372,"")</f>
        <v>math</v>
      </c>
      <c r="C372" s="1" t="str">
        <f aca="false">IF(output_calendarjson!C372&lt;&gt;"",output_calendarjson!C372,"")</f>
        <v>agreg</v>
      </c>
      <c r="D372" s="1" t="str">
        <f aca="false">IF(output_calendarjson!D372&lt;&gt;"",output_calendarjson!D372,"")</f>
        <v>Agreg Int.</v>
      </c>
      <c r="E372" s="1" t="n">
        <f aca="false">IF(output_calendarjson!E372&lt;&gt;"",output_calendarjson!E372,"")</f>
        <v>5310</v>
      </c>
      <c r="F372" s="1" t="str">
        <f aca="false">IF(output_calendarjson!F372&lt;&gt;"",output_calendarjson!F372,"")</f>
        <v>Agregation interne</v>
      </c>
      <c r="G372" s="1" t="str">
        <f aca="false">IF(output_calendarjson!G372&lt;&gt;"",output_calendarjson!G372,"")</f>
        <v/>
      </c>
      <c r="H372" s="1" t="str">
        <f aca="false">IF(output_calendarjson!H372&lt;&gt;"",output_calendarjson!H372,"")</f>
        <v>['licence']</v>
      </c>
    </row>
    <row r="373" customFormat="false" ht="12.8" hidden="false" customHeight="false" outlineLevel="0" collapsed="false">
      <c r="A373" s="1" t="str">
        <f aca="false">IF(B373&amp;"*"&amp;C373&amp;"*"&amp;D373&lt;&gt;"**",B373&amp;"*"&amp;C373&amp;"*"&amp;D373,"")</f>
        <v>math*agreg*M2 Enseignants</v>
      </c>
      <c r="B373" s="1" t="str">
        <f aca="false">IF(output_calendarjson!B373&lt;&gt;"",output_calendarjson!B373,"")</f>
        <v>math</v>
      </c>
      <c r="C373" s="1" t="str">
        <f aca="false">IF(output_calendarjson!C373&lt;&gt;"",output_calendarjson!C373,"")</f>
        <v>agreg</v>
      </c>
      <c r="D373" s="1" t="str">
        <f aca="false">IF(output_calendarjson!D373&lt;&gt;"",output_calendarjson!D373,"")</f>
        <v>M2 Enseignants</v>
      </c>
      <c r="E373" s="1" t="n">
        <f aca="false">IF(output_calendarjson!E373&lt;&gt;"",output_calendarjson!E373,"")</f>
        <v>6493</v>
      </c>
      <c r="F373" s="1" t="str">
        <f aca="false">IF(output_calendarjson!F373&lt;&gt;"",output_calendarjson!F373,"")</f>
        <v>M2 Enseignants (math)</v>
      </c>
      <c r="G373" s="1" t="str">
        <f aca="false">IF(output_calendarjson!G373&lt;&gt;"",output_calendarjson!G373,"")</f>
        <v/>
      </c>
      <c r="H373" s="1" t="str">
        <f aca="false">IF(output_calendarjson!H373&lt;&gt;"",output_calendarjson!H373,"")</f>
        <v>['licence']</v>
      </c>
    </row>
    <row r="374" customFormat="false" ht="12.8" hidden="false" customHeight="false" outlineLevel="0" collapsed="false">
      <c r="A374" s="1" t="str">
        <f aca="false">IF(B374&amp;"*"&amp;C374&amp;"*"&amp;D374&lt;&gt;"**",B374&amp;"*"&amp;C374&amp;"*"&amp;D374,"")</f>
        <v>math*l1*Colles</v>
      </c>
      <c r="B374" s="1" t="str">
        <f aca="false">IF(output_calendarjson!B374&lt;&gt;"",output_calendarjson!B374,"")</f>
        <v>math</v>
      </c>
      <c r="C374" s="1" t="str">
        <f aca="false">IF(output_calendarjson!C374&lt;&gt;"",output_calendarjson!C374,"")</f>
        <v>l1</v>
      </c>
      <c r="D374" s="1" t="str">
        <f aca="false">IF(output_calendarjson!D374&lt;&gt;"",output_calendarjson!D374,"")</f>
        <v>Colles</v>
      </c>
      <c r="E374" s="1" t="n">
        <f aca="false">IF(output_calendarjson!E374&lt;&gt;"",output_calendarjson!E374,"")</f>
        <v>60239</v>
      </c>
      <c r="F374" s="1" t="str">
        <f aca="false">IF(output_calendarjson!F374&lt;&gt;"",output_calendarjson!F374,"")</f>
        <v>Colles L1</v>
      </c>
      <c r="G374" s="1" t="str">
        <f aca="false">IF(output_calendarjson!G374&lt;&gt;"",output_calendarjson!G374,"")</f>
        <v/>
      </c>
      <c r="H374" s="1" t="str">
        <f aca="false">IF(output_calendarjson!H374&lt;&gt;"",output_calendarjson!H374,"")</f>
        <v>['licence']</v>
      </c>
    </row>
    <row r="375" customFormat="false" ht="12.8" hidden="false" customHeight="false" outlineLevel="0" collapsed="false">
      <c r="A375" s="1" t="str">
        <f aca="false">IF(B375&amp;"*"&amp;C375&amp;"*"&amp;D375&lt;&gt;"**",B375&amp;"*"&amp;C375&amp;"*"&amp;D375,"")</f>
        <v>math*l1*DLPM</v>
      </c>
      <c r="B375" s="1" t="str">
        <f aca="false">IF(output_calendarjson!B375&lt;&gt;"",output_calendarjson!B375,"")</f>
        <v>math</v>
      </c>
      <c r="C375" s="1" t="str">
        <f aca="false">IF(output_calendarjson!C375&lt;&gt;"",output_calendarjson!C375,"")</f>
        <v>l1</v>
      </c>
      <c r="D375" s="1" t="str">
        <f aca="false">IF(output_calendarjson!D375&lt;&gt;"",output_calendarjson!D375,"")</f>
        <v>DLPM</v>
      </c>
      <c r="E375" s="1" t="n">
        <f aca="false">IF(output_calendarjson!E375&lt;&gt;"",output_calendarjson!E375,"")</f>
        <v>11220</v>
      </c>
      <c r="F375" s="1" t="str">
        <f aca="false">IF(output_calendarjson!F375&lt;&gt;"",output_calendarjson!F375,"")</f>
        <v>DLPM</v>
      </c>
      <c r="G375" s="1" t="str">
        <f aca="false">IF(output_calendarjson!G375&lt;&gt;"",output_calendarjson!G375,"")</f>
        <v/>
      </c>
      <c r="H375" s="1" t="str">
        <f aca="false">IF(output_calendarjson!H375&lt;&gt;"",output_calendarjson!H375,"")</f>
        <v>['licence']</v>
      </c>
    </row>
    <row r="376" customFormat="false" ht="12.8" hidden="false" customHeight="false" outlineLevel="0" collapsed="false">
      <c r="A376" s="1" t="str">
        <f aca="false">IF(B376&amp;"*"&amp;C376&amp;"*"&amp;D376&lt;&gt;"**",B376&amp;"*"&amp;C376&amp;"*"&amp;D376,"")</f>
        <v>math*l1*MATH1</v>
      </c>
      <c r="B376" s="1" t="str">
        <f aca="false">IF(output_calendarjson!B376&lt;&gt;"",output_calendarjson!B376,"")</f>
        <v>math</v>
      </c>
      <c r="C376" s="1" t="str">
        <f aca="false">IF(output_calendarjson!C376&lt;&gt;"",output_calendarjson!C376,"")</f>
        <v>l1</v>
      </c>
      <c r="D376" s="1" t="str">
        <f aca="false">IF(output_calendarjson!D376&lt;&gt;"",output_calendarjson!D376,"")</f>
        <v>MATH1</v>
      </c>
      <c r="E376" s="1" t="n">
        <f aca="false">IF(output_calendarjson!E376&lt;&gt;"",output_calendarjson!E376,"")</f>
        <v>6649</v>
      </c>
      <c r="F376" s="1" t="str">
        <f aca="false">IF(output_calendarjson!F376&lt;&gt;"",output_calendarjson!F376,"")</f>
        <v>L1Math1</v>
      </c>
      <c r="G376" s="1" t="str">
        <f aca="false">IF(output_calendarjson!G376&lt;&gt;"",output_calendarjson!G376,"")</f>
        <v/>
      </c>
      <c r="H376" s="1" t="str">
        <f aca="false">IF(output_calendarjson!H376&lt;&gt;"",output_calendarjson!H376,"")</f>
        <v>['licence']</v>
      </c>
    </row>
    <row r="377" customFormat="false" ht="12.8" hidden="false" customHeight="false" outlineLevel="0" collapsed="false">
      <c r="A377" s="1" t="str">
        <f aca="false">IF(B377&amp;"*"&amp;C377&amp;"*"&amp;D377&lt;&gt;"**",B377&amp;"*"&amp;C377&amp;"*"&amp;D377,"")</f>
        <v>math*l1*MATH2</v>
      </c>
      <c r="B377" s="1" t="str">
        <f aca="false">IF(output_calendarjson!B377&lt;&gt;"",output_calendarjson!B377,"")</f>
        <v>math</v>
      </c>
      <c r="C377" s="1" t="str">
        <f aca="false">IF(output_calendarjson!C377&lt;&gt;"",output_calendarjson!C377,"")</f>
        <v>l1</v>
      </c>
      <c r="D377" s="1" t="str">
        <f aca="false">IF(output_calendarjson!D377&lt;&gt;"",output_calendarjson!D377,"")</f>
        <v>MATH2</v>
      </c>
      <c r="E377" s="1" t="n">
        <f aca="false">IF(output_calendarjson!E377&lt;&gt;"",output_calendarjson!E377,"")</f>
        <v>6650</v>
      </c>
      <c r="F377" s="1" t="str">
        <f aca="false">IF(output_calendarjson!F377&lt;&gt;"",output_calendarjson!F377,"")</f>
        <v>L1Math2</v>
      </c>
      <c r="G377" s="1" t="str">
        <f aca="false">IF(output_calendarjson!G377&lt;&gt;"",output_calendarjson!G377,"")</f>
        <v/>
      </c>
      <c r="H377" s="1" t="str">
        <f aca="false">IF(output_calendarjson!H377&lt;&gt;"",output_calendarjson!H377,"")</f>
        <v>['licence']</v>
      </c>
    </row>
    <row r="378" customFormat="false" ht="12.8" hidden="false" customHeight="false" outlineLevel="0" collapsed="false">
      <c r="A378" s="1" t="str">
        <f aca="false">IF(B378&amp;"*"&amp;C378&amp;"*"&amp;D378&lt;&gt;"**",B378&amp;"*"&amp;C378&amp;"*"&amp;D378,"")</f>
        <v>math*l1*MATH3</v>
      </c>
      <c r="B378" s="1" t="str">
        <f aca="false">IF(output_calendarjson!B378&lt;&gt;"",output_calendarjson!B378,"")</f>
        <v>math</v>
      </c>
      <c r="C378" s="1" t="str">
        <f aca="false">IF(output_calendarjson!C378&lt;&gt;"",output_calendarjson!C378,"")</f>
        <v>l1</v>
      </c>
      <c r="D378" s="1" t="str">
        <f aca="false">IF(output_calendarjson!D378&lt;&gt;"",output_calendarjson!D378,"")</f>
        <v>MATH3</v>
      </c>
      <c r="E378" s="1" t="n">
        <f aca="false">IF(output_calendarjson!E378&lt;&gt;"",output_calendarjson!E378,"")</f>
        <v>6651</v>
      </c>
      <c r="F378" s="1" t="str">
        <f aca="false">IF(output_calendarjson!F378&lt;&gt;"",output_calendarjson!F378,"")</f>
        <v>L1Math3</v>
      </c>
      <c r="G378" s="1" t="str">
        <f aca="false">IF(output_calendarjson!G378&lt;&gt;"",output_calendarjson!G378,"")</f>
        <v/>
      </c>
      <c r="H378" s="1" t="str">
        <f aca="false">IF(output_calendarjson!H378&lt;&gt;"",output_calendarjson!H378,"")</f>
        <v>['licence']</v>
      </c>
    </row>
    <row r="379" customFormat="false" ht="12.8" hidden="false" customHeight="false" outlineLevel="0" collapsed="false">
      <c r="A379" s="1" t="str">
        <f aca="false">IF(B379&amp;"*"&amp;C379&amp;"*"&amp;D379&lt;&gt;"**",B379&amp;"*"&amp;C379&amp;"*"&amp;D379,"")</f>
        <v>math*l1*Metis</v>
      </c>
      <c r="B379" s="1" t="str">
        <f aca="false">IF(output_calendarjson!B379&lt;&gt;"",output_calendarjson!B379,"")</f>
        <v>math</v>
      </c>
      <c r="C379" s="1" t="str">
        <f aca="false">IF(output_calendarjson!C379&lt;&gt;"",output_calendarjson!C379,"")</f>
        <v>l1</v>
      </c>
      <c r="D379" s="1" t="str">
        <f aca="false">IF(output_calendarjson!D379&lt;&gt;"",output_calendarjson!D379,"")</f>
        <v>Metis</v>
      </c>
      <c r="E379" s="1" t="n">
        <f aca="false">IF(output_calendarjson!E379&lt;&gt;"",output_calendarjson!E379,"")</f>
        <v>7295</v>
      </c>
      <c r="F379" s="1" t="str">
        <f aca="false">IF(output_calendarjson!F379&lt;&gt;"",output_calendarjson!F379,"")</f>
        <v>L1Metis</v>
      </c>
      <c r="G379" s="1" t="str">
        <f aca="false">IF(output_calendarjson!G379&lt;&gt;"",output_calendarjson!G379,"")</f>
        <v/>
      </c>
      <c r="H379" s="1" t="str">
        <f aca="false">IF(output_calendarjson!H379&lt;&gt;"",output_calendarjson!H379,"")</f>
        <v>['licence']</v>
      </c>
    </row>
    <row r="380" customFormat="false" ht="12.8" hidden="false" customHeight="false" outlineLevel="0" collapsed="false">
      <c r="A380" s="1" t="str">
        <f aca="false">IF(B380&amp;"*"&amp;C380&amp;"*"&amp;D380&lt;&gt;"**",B380&amp;"*"&amp;C380&amp;"*"&amp;D380,"")</f>
        <v>math*l1*obsolète</v>
      </c>
      <c r="B380" s="1" t="str">
        <f aca="false">IF(output_calendarjson!B380&lt;&gt;"",output_calendarjson!B380,"")</f>
        <v>math</v>
      </c>
      <c r="C380" s="1" t="str">
        <f aca="false">IF(output_calendarjson!C380&lt;&gt;"",output_calendarjson!C380,"")</f>
        <v>l1</v>
      </c>
      <c r="D380" s="1" t="str">
        <f aca="false">IF(output_calendarjson!D380&lt;&gt;"",output_calendarjson!D380,"")</f>
        <v>obsolète</v>
      </c>
      <c r="E380" s="1" t="str">
        <f aca="false">IF(output_calendarjson!E380&lt;&gt;"",output_calendarjson!E380,"")</f>
        <v>obso-mathl1</v>
      </c>
      <c r="F380" s="1" t="str">
        <f aca="false">IF(output_calendarjson!F380&lt;&gt;"",output_calendarjson!F380,"")</f>
        <v>AncVersion</v>
      </c>
      <c r="G380" s="1" t="str">
        <f aca="false">IF(output_calendarjson!G380&lt;&gt;"",output_calendarjson!G380,"")</f>
        <v>True</v>
      </c>
      <c r="H380" s="1" t="str">
        <f aca="false">IF(output_calendarjson!H380&lt;&gt;"",output_calendarjson!H380,"")</f>
        <v>['licence']</v>
      </c>
    </row>
    <row r="381" customFormat="false" ht="12.8" hidden="false" customHeight="false" outlineLevel="0" collapsed="false">
      <c r="A381" s="1" t="str">
        <f aca="false">IF(B381&amp;"*"&amp;C381&amp;"*"&amp;D381&lt;&gt;"**",B381&amp;"*"&amp;C381&amp;"*"&amp;D381,"")</f>
        <v>math*l2*Angl.1</v>
      </c>
      <c r="B381" s="1" t="str">
        <f aca="false">IF(output_calendarjson!B381&lt;&gt;"",output_calendarjson!B381,"")</f>
        <v>math</v>
      </c>
      <c r="C381" s="1" t="str">
        <f aca="false">IF(output_calendarjson!C381&lt;&gt;"",output_calendarjson!C381,"")</f>
        <v>l2</v>
      </c>
      <c r="D381" s="1" t="str">
        <f aca="false">IF(output_calendarjson!D381&lt;&gt;"",output_calendarjson!D381,"")</f>
        <v>Angl.1</v>
      </c>
      <c r="E381" s="1" t="str">
        <f aca="false">IF(output_calendarjson!E381&lt;&gt;"",output_calendarjson!E381,"")</f>
        <v>11218.sem1</v>
      </c>
      <c r="F381" s="1" t="str">
        <f aca="false">IF(output_calendarjson!F381&lt;&gt;"",output_calendarjson!F381,"")</f>
        <v>AnglaisL2MathetInfo-1</v>
      </c>
      <c r="G381" s="1" t="str">
        <f aca="false">IF(output_calendarjson!G381&lt;&gt;"",output_calendarjson!G381,"")</f>
        <v/>
      </c>
      <c r="H381" s="1" t="str">
        <f aca="false">IF(output_calendarjson!H381&lt;&gt;"",output_calendarjson!H381,"")</f>
        <v>['licence']</v>
      </c>
    </row>
    <row r="382" customFormat="false" ht="12.8" hidden="false" customHeight="false" outlineLevel="0" collapsed="false">
      <c r="A382" s="1" t="str">
        <f aca="false">IF(B382&amp;"*"&amp;C382&amp;"*"&amp;D382&lt;&gt;"**",B382&amp;"*"&amp;C382&amp;"*"&amp;D382,"")</f>
        <v>math*l2*Angl.2</v>
      </c>
      <c r="B382" s="1" t="str">
        <f aca="false">IF(output_calendarjson!B382&lt;&gt;"",output_calendarjson!B382,"")</f>
        <v>math</v>
      </c>
      <c r="C382" s="1" t="str">
        <f aca="false">IF(output_calendarjson!C382&lt;&gt;"",output_calendarjson!C382,"")</f>
        <v>l2</v>
      </c>
      <c r="D382" s="1" t="str">
        <f aca="false">IF(output_calendarjson!D382&lt;&gt;"",output_calendarjson!D382,"")</f>
        <v>Angl.2</v>
      </c>
      <c r="E382" s="1" t="str">
        <f aca="false">IF(output_calendarjson!E382&lt;&gt;"",output_calendarjson!E382,"")</f>
        <v>11226.sem1</v>
      </c>
      <c r="F382" s="1" t="str">
        <f aca="false">IF(output_calendarjson!F382&lt;&gt;"",output_calendarjson!F382,"")</f>
        <v>AnglaisL2MathetInfo-2</v>
      </c>
      <c r="G382" s="1" t="str">
        <f aca="false">IF(output_calendarjson!G382&lt;&gt;"",output_calendarjson!G382,"")</f>
        <v/>
      </c>
      <c r="H382" s="1" t="str">
        <f aca="false">IF(output_calendarjson!H382&lt;&gt;"",output_calendarjson!H382,"")</f>
        <v>['licence']</v>
      </c>
    </row>
    <row r="383" customFormat="false" ht="12.8" hidden="false" customHeight="false" outlineLevel="0" collapsed="false">
      <c r="A383" s="1" t="str">
        <f aca="false">IF(B383&amp;"*"&amp;C383&amp;"*"&amp;D383&lt;&gt;"**",B383&amp;"*"&amp;C383&amp;"*"&amp;D383,"")</f>
        <v>math*l2*Angl.3</v>
      </c>
      <c r="B383" s="1" t="str">
        <f aca="false">IF(output_calendarjson!B383&lt;&gt;"",output_calendarjson!B383,"")</f>
        <v>math</v>
      </c>
      <c r="C383" s="1" t="str">
        <f aca="false">IF(output_calendarjson!C383&lt;&gt;"",output_calendarjson!C383,"")</f>
        <v>l2</v>
      </c>
      <c r="D383" s="1" t="str">
        <f aca="false">IF(output_calendarjson!D383&lt;&gt;"",output_calendarjson!D383,"")</f>
        <v>Angl.3</v>
      </c>
      <c r="E383" s="1" t="str">
        <f aca="false">IF(output_calendarjson!E383&lt;&gt;"",output_calendarjson!E383,"")</f>
        <v>11228.sem1</v>
      </c>
      <c r="F383" s="1" t="str">
        <f aca="false">IF(output_calendarjson!F383&lt;&gt;"",output_calendarjson!F383,"")</f>
        <v>AnglaisL2MathetInfo-3</v>
      </c>
      <c r="G383" s="1" t="str">
        <f aca="false">IF(output_calendarjson!G383&lt;&gt;"",output_calendarjson!G383,"")</f>
        <v/>
      </c>
      <c r="H383" s="1" t="str">
        <f aca="false">IF(output_calendarjson!H383&lt;&gt;"",output_calendarjson!H383,"")</f>
        <v>['licence']</v>
      </c>
    </row>
    <row r="384" customFormat="false" ht="12.8" hidden="false" customHeight="false" outlineLevel="0" collapsed="false">
      <c r="A384" s="1" t="str">
        <f aca="false">IF(B384&amp;"*"&amp;C384&amp;"*"&amp;D384&lt;&gt;"**",B384&amp;"*"&amp;C384&amp;"*"&amp;D384,"")</f>
        <v>math*l2*Angl.4</v>
      </c>
      <c r="B384" s="1" t="str">
        <f aca="false">IF(output_calendarjson!B384&lt;&gt;"",output_calendarjson!B384,"")</f>
        <v>math</v>
      </c>
      <c r="C384" s="1" t="str">
        <f aca="false">IF(output_calendarjson!C384&lt;&gt;"",output_calendarjson!C384,"")</f>
        <v>l2</v>
      </c>
      <c r="D384" s="1" t="str">
        <f aca="false">IF(output_calendarjson!D384&lt;&gt;"",output_calendarjson!D384,"")</f>
        <v>Angl.4</v>
      </c>
      <c r="E384" s="1" t="str">
        <f aca="false">IF(output_calendarjson!E384&lt;&gt;"",output_calendarjson!E384,"")</f>
        <v>11229.sem1</v>
      </c>
      <c r="F384" s="1" t="str">
        <f aca="false">IF(output_calendarjson!F384&lt;&gt;"",output_calendarjson!F384,"")</f>
        <v>AnglaisL2MathetInfo-4</v>
      </c>
      <c r="G384" s="1" t="str">
        <f aca="false">IF(output_calendarjson!G384&lt;&gt;"",output_calendarjson!G384,"")</f>
        <v/>
      </c>
      <c r="H384" s="1" t="str">
        <f aca="false">IF(output_calendarjson!H384&lt;&gt;"",output_calendarjson!H384,"")</f>
        <v>['licence']</v>
      </c>
    </row>
    <row r="385" customFormat="false" ht="12.8" hidden="false" customHeight="false" outlineLevel="0" collapsed="false">
      <c r="A385" s="1" t="str">
        <f aca="false">IF(B385&amp;"*"&amp;C385&amp;"*"&amp;D385&lt;&gt;"**",B385&amp;"*"&amp;C385&amp;"*"&amp;D385,"")</f>
        <v>math*l2*Angl.5</v>
      </c>
      <c r="B385" s="1" t="str">
        <f aca="false">IF(output_calendarjson!B385&lt;&gt;"",output_calendarjson!B385,"")</f>
        <v>math</v>
      </c>
      <c r="C385" s="1" t="str">
        <f aca="false">IF(output_calendarjson!C385&lt;&gt;"",output_calendarjson!C385,"")</f>
        <v>l2</v>
      </c>
      <c r="D385" s="1" t="str">
        <f aca="false">IF(output_calendarjson!D385&lt;&gt;"",output_calendarjson!D385,"")</f>
        <v>Angl.5</v>
      </c>
      <c r="E385" s="1" t="str">
        <f aca="false">IF(output_calendarjson!E385&lt;&gt;"",output_calendarjson!E385,"")</f>
        <v>11230.sem1</v>
      </c>
      <c r="F385" s="1" t="str">
        <f aca="false">IF(output_calendarjson!F385&lt;&gt;"",output_calendarjson!F385,"")</f>
        <v>AnglaisL2MathetInfo-5</v>
      </c>
      <c r="G385" s="1" t="str">
        <f aca="false">IF(output_calendarjson!G385&lt;&gt;"",output_calendarjson!G385,"")</f>
        <v/>
      </c>
      <c r="H385" s="1" t="str">
        <f aca="false">IF(output_calendarjson!H385&lt;&gt;"",output_calendarjson!H385,"")</f>
        <v>['licence']</v>
      </c>
    </row>
    <row r="386" customFormat="false" ht="12.8" hidden="false" customHeight="false" outlineLevel="0" collapsed="false">
      <c r="A386" s="1" t="str">
        <f aca="false">IF(B386&amp;"*"&amp;C386&amp;"*"&amp;D386&lt;&gt;"**",B386&amp;"*"&amp;C386&amp;"*"&amp;D386,"")</f>
        <v>math*l2*Angl.6</v>
      </c>
      <c r="B386" s="1" t="str">
        <f aca="false">IF(output_calendarjson!B386&lt;&gt;"",output_calendarjson!B386,"")</f>
        <v>math</v>
      </c>
      <c r="C386" s="1" t="str">
        <f aca="false">IF(output_calendarjson!C386&lt;&gt;"",output_calendarjson!C386,"")</f>
        <v>l2</v>
      </c>
      <c r="D386" s="1" t="str">
        <f aca="false">IF(output_calendarjson!D386&lt;&gt;"",output_calendarjson!D386,"")</f>
        <v>Angl.6</v>
      </c>
      <c r="E386" s="1" t="str">
        <f aca="false">IF(output_calendarjson!E386&lt;&gt;"",output_calendarjson!E386,"")</f>
        <v>11231.sem1</v>
      </c>
      <c r="F386" s="1" t="str">
        <f aca="false">IF(output_calendarjson!F386&lt;&gt;"",output_calendarjson!F386,"")</f>
        <v>AnglaisL2MathetInfo-6</v>
      </c>
      <c r="G386" s="1" t="str">
        <f aca="false">IF(output_calendarjson!G386&lt;&gt;"",output_calendarjson!G386,"")</f>
        <v/>
      </c>
      <c r="H386" s="1" t="str">
        <f aca="false">IF(output_calendarjson!H386&lt;&gt;"",output_calendarjson!H386,"")</f>
        <v>['licence']</v>
      </c>
    </row>
    <row r="387" customFormat="false" ht="12.8" hidden="false" customHeight="false" outlineLevel="0" collapsed="false">
      <c r="A387" s="1" t="str">
        <f aca="false">IF(B387&amp;"*"&amp;C387&amp;"*"&amp;D387&lt;&gt;"**",B387&amp;"*"&amp;C387&amp;"*"&amp;D387,"")</f>
        <v>math*l2*Colles</v>
      </c>
      <c r="B387" s="1" t="str">
        <f aca="false">IF(output_calendarjson!B387&lt;&gt;"",output_calendarjson!B387,"")</f>
        <v>math</v>
      </c>
      <c r="C387" s="1" t="str">
        <f aca="false">IF(output_calendarjson!C387&lt;&gt;"",output_calendarjson!C387,"")</f>
        <v>l2</v>
      </c>
      <c r="D387" s="1" t="str">
        <f aca="false">IF(output_calendarjson!D387&lt;&gt;"",output_calendarjson!D387,"")</f>
        <v>Colles</v>
      </c>
      <c r="E387" s="1" t="n">
        <f aca="false">IF(output_calendarjson!E387&lt;&gt;"",output_calendarjson!E387,"")</f>
        <v>60240</v>
      </c>
      <c r="F387" s="1" t="str">
        <f aca="false">IF(output_calendarjson!F387&lt;&gt;"",output_calendarjson!F387,"")</f>
        <v>Colles L2 Math</v>
      </c>
      <c r="G387" s="1" t="str">
        <f aca="false">IF(output_calendarjson!G387&lt;&gt;"",output_calendarjson!G387,"")</f>
        <v/>
      </c>
      <c r="H387" s="1" t="str">
        <f aca="false">IF(output_calendarjson!H387&lt;&gt;"",output_calendarjson!H387,"")</f>
        <v>['licence']</v>
      </c>
    </row>
    <row r="388" customFormat="false" ht="12.8" hidden="false" customHeight="false" outlineLevel="0" collapsed="false">
      <c r="A388" s="1" t="str">
        <f aca="false">IF(B388&amp;"*"&amp;C388&amp;"*"&amp;D388&lt;&gt;"**",B388&amp;"*"&amp;C388&amp;"*"&amp;D388,"")</f>
        <v>math*l2*DLPM</v>
      </c>
      <c r="B388" s="1" t="str">
        <f aca="false">IF(output_calendarjson!B388&lt;&gt;"",output_calendarjson!B388,"")</f>
        <v>math</v>
      </c>
      <c r="C388" s="1" t="str">
        <f aca="false">IF(output_calendarjson!C388&lt;&gt;"",output_calendarjson!C388,"")</f>
        <v>l2</v>
      </c>
      <c r="D388" s="1" t="str">
        <f aca="false">IF(output_calendarjson!D388&lt;&gt;"",output_calendarjson!D388,"")</f>
        <v>DLPM</v>
      </c>
      <c r="E388" s="1" t="n">
        <f aca="false">IF(output_calendarjson!E388&lt;&gt;"",output_calendarjson!E388,"")</f>
        <v>3465</v>
      </c>
      <c r="F388" s="1" t="str">
        <f aca="false">IF(output_calendarjson!F388&lt;&gt;"",output_calendarjson!F388,"")</f>
        <v>L2DLPM</v>
      </c>
      <c r="G388" s="1" t="str">
        <f aca="false">IF(output_calendarjson!G388&lt;&gt;"",output_calendarjson!G388,"")</f>
        <v/>
      </c>
      <c r="H388" s="1" t="str">
        <f aca="false">IF(output_calendarjson!H388&lt;&gt;"",output_calendarjson!H388,"")</f>
        <v>['licence']</v>
      </c>
    </row>
    <row r="389" customFormat="false" ht="12.8" hidden="false" customHeight="false" outlineLevel="0" collapsed="false">
      <c r="A389" s="1" t="str">
        <f aca="false">IF(B389&amp;"*"&amp;C389&amp;"*"&amp;D389&lt;&gt;"**",B389&amp;"*"&amp;C389&amp;"*"&amp;D389,"")</f>
        <v>math*l2*MATH1</v>
      </c>
      <c r="B389" s="1" t="str">
        <f aca="false">IF(output_calendarjson!B389&lt;&gt;"",output_calendarjson!B389,"")</f>
        <v>math</v>
      </c>
      <c r="C389" s="1" t="str">
        <f aca="false">IF(output_calendarjson!C389&lt;&gt;"",output_calendarjson!C389,"")</f>
        <v>l2</v>
      </c>
      <c r="D389" s="1" t="str">
        <f aca="false">IF(output_calendarjson!D389&lt;&gt;"",output_calendarjson!D389,"")</f>
        <v>MATH1</v>
      </c>
      <c r="E389" s="1" t="n">
        <f aca="false">IF(output_calendarjson!E389&lt;&gt;"",output_calendarjson!E389,"")</f>
        <v>6654</v>
      </c>
      <c r="F389" s="1" t="str">
        <f aca="false">IF(output_calendarjson!F389&lt;&gt;"",output_calendarjson!F389,"")</f>
        <v>L2Math1</v>
      </c>
      <c r="G389" s="1" t="str">
        <f aca="false">IF(output_calendarjson!G389&lt;&gt;"",output_calendarjson!G389,"")</f>
        <v/>
      </c>
      <c r="H389" s="1" t="str">
        <f aca="false">IF(output_calendarjson!H389&lt;&gt;"",output_calendarjson!H389,"")</f>
        <v>['licence']</v>
      </c>
    </row>
    <row r="390" customFormat="false" ht="12.8" hidden="false" customHeight="false" outlineLevel="0" collapsed="false">
      <c r="A390" s="1" t="str">
        <f aca="false">IF(B390&amp;"*"&amp;C390&amp;"*"&amp;D390&lt;&gt;"**",B390&amp;"*"&amp;C390&amp;"*"&amp;D390,"")</f>
        <v>math*l2*MATH2</v>
      </c>
      <c r="B390" s="1" t="str">
        <f aca="false">IF(output_calendarjson!B390&lt;&gt;"",output_calendarjson!B390,"")</f>
        <v>math</v>
      </c>
      <c r="C390" s="1" t="str">
        <f aca="false">IF(output_calendarjson!C390&lt;&gt;"",output_calendarjson!C390,"")</f>
        <v>l2</v>
      </c>
      <c r="D390" s="1" t="str">
        <f aca="false">IF(output_calendarjson!D390&lt;&gt;"",output_calendarjson!D390,"")</f>
        <v>MATH2</v>
      </c>
      <c r="E390" s="1" t="n">
        <f aca="false">IF(output_calendarjson!E390&lt;&gt;"",output_calendarjson!E390,"")</f>
        <v>6655</v>
      </c>
      <c r="F390" s="1" t="str">
        <f aca="false">IF(output_calendarjson!F390&lt;&gt;"",output_calendarjson!F390,"")</f>
        <v>L2Math2</v>
      </c>
      <c r="G390" s="1" t="str">
        <f aca="false">IF(output_calendarjson!G390&lt;&gt;"",output_calendarjson!G390,"")</f>
        <v/>
      </c>
      <c r="H390" s="1" t="str">
        <f aca="false">IF(output_calendarjson!H390&lt;&gt;"",output_calendarjson!H390,"")</f>
        <v>['licence']</v>
      </c>
    </row>
    <row r="391" customFormat="false" ht="12.8" hidden="false" customHeight="false" outlineLevel="0" collapsed="false">
      <c r="A391" s="1" t="str">
        <f aca="false">IF(B391&amp;"*"&amp;C391&amp;"*"&amp;D391&lt;&gt;"**",B391&amp;"*"&amp;C391&amp;"*"&amp;D391,"")</f>
        <v>math*l2*MATH3</v>
      </c>
      <c r="B391" s="1" t="str">
        <f aca="false">IF(output_calendarjson!B391&lt;&gt;"",output_calendarjson!B391,"")</f>
        <v>math</v>
      </c>
      <c r="C391" s="1" t="str">
        <f aca="false">IF(output_calendarjson!C391&lt;&gt;"",output_calendarjson!C391,"")</f>
        <v>l2</v>
      </c>
      <c r="D391" s="1" t="str">
        <f aca="false">IF(output_calendarjson!D391&lt;&gt;"",output_calendarjson!D391,"")</f>
        <v>MATH3</v>
      </c>
      <c r="E391" s="1" t="n">
        <f aca="false">IF(output_calendarjson!E391&lt;&gt;"",output_calendarjson!E391,"")</f>
        <v>6656</v>
      </c>
      <c r="F391" s="1" t="str">
        <f aca="false">IF(output_calendarjson!F391&lt;&gt;"",output_calendarjson!F391,"")</f>
        <v>L2Math3</v>
      </c>
      <c r="G391" s="1" t="str">
        <f aca="false">IF(output_calendarjson!G391&lt;&gt;"",output_calendarjson!G391,"")</f>
        <v/>
      </c>
      <c r="H391" s="1" t="str">
        <f aca="false">IF(output_calendarjson!H391&lt;&gt;"",output_calendarjson!H391,"")</f>
        <v>['licence']</v>
      </c>
    </row>
    <row r="392" customFormat="false" ht="12.8" hidden="false" customHeight="false" outlineLevel="0" collapsed="false">
      <c r="A392" s="1" t="str">
        <f aca="false">IF(B392&amp;"*"&amp;C392&amp;"*"&amp;D392&lt;&gt;"**",B392&amp;"*"&amp;C392&amp;"*"&amp;D392,"")</f>
        <v>math*l2*MATH4</v>
      </c>
      <c r="B392" s="1" t="str">
        <f aca="false">IF(output_calendarjson!B392&lt;&gt;"",output_calendarjson!B392,"")</f>
        <v>math</v>
      </c>
      <c r="C392" s="1" t="str">
        <f aca="false">IF(output_calendarjson!C392&lt;&gt;"",output_calendarjson!C392,"")</f>
        <v>l2</v>
      </c>
      <c r="D392" s="1" t="str">
        <f aca="false">IF(output_calendarjson!D392&lt;&gt;"",output_calendarjson!D392,"")</f>
        <v>MATH4</v>
      </c>
      <c r="E392" s="1" t="n">
        <f aca="false">IF(output_calendarjson!E392&lt;&gt;"",output_calendarjson!E392,"")</f>
        <v>8475</v>
      </c>
      <c r="F392" s="1" t="str">
        <f aca="false">IF(output_calendarjson!F392&lt;&gt;"",output_calendarjson!F392,"")</f>
        <v>L2Math4</v>
      </c>
      <c r="G392" s="1" t="str">
        <f aca="false">IF(output_calendarjson!G392&lt;&gt;"",output_calendarjson!G392,"")</f>
        <v/>
      </c>
      <c r="H392" s="1" t="str">
        <f aca="false">IF(output_calendarjson!H392&lt;&gt;"",output_calendarjson!H392,"")</f>
        <v>['licence']</v>
      </c>
    </row>
    <row r="393" customFormat="false" ht="12.8" hidden="false" customHeight="false" outlineLevel="0" collapsed="false">
      <c r="A393" s="1" t="str">
        <f aca="false">IF(B393&amp;"*"&amp;C393&amp;"*"&amp;D393&lt;&gt;"**",B393&amp;"*"&amp;C393&amp;"*"&amp;D393,"")</f>
        <v>math*l2*Metis</v>
      </c>
      <c r="B393" s="1" t="str">
        <f aca="false">IF(output_calendarjson!B393&lt;&gt;"",output_calendarjson!B393,"")</f>
        <v>math</v>
      </c>
      <c r="C393" s="1" t="str">
        <f aca="false">IF(output_calendarjson!C393&lt;&gt;"",output_calendarjson!C393,"")</f>
        <v>l2</v>
      </c>
      <c r="D393" s="1" t="str">
        <f aca="false">IF(output_calendarjson!D393&lt;&gt;"",output_calendarjson!D393,"")</f>
        <v>Metis</v>
      </c>
      <c r="E393" s="1" t="n">
        <f aca="false">IF(output_calendarjson!E393&lt;&gt;"",output_calendarjson!E393,"")</f>
        <v>8266</v>
      </c>
      <c r="F393" s="1" t="str">
        <f aca="false">IF(output_calendarjson!F393&lt;&gt;"",output_calendarjson!F393,"")</f>
        <v>L2MathMetis</v>
      </c>
      <c r="G393" s="1" t="str">
        <f aca="false">IF(output_calendarjson!G393&lt;&gt;"",output_calendarjson!G393,"")</f>
        <v/>
      </c>
      <c r="H393" s="1" t="str">
        <f aca="false">IF(output_calendarjson!H393&lt;&gt;"",output_calendarjson!H393,"")</f>
        <v>['licence']</v>
      </c>
    </row>
    <row r="394" customFormat="false" ht="12.8" hidden="false" customHeight="false" outlineLevel="0" collapsed="false">
      <c r="A394" s="1" t="str">
        <f aca="false">IF(B394&amp;"*"&amp;C394&amp;"*"&amp;D394&lt;&gt;"**",B394&amp;"*"&amp;C394&amp;"*"&amp;D394,"")</f>
        <v>math*l2*obsolète</v>
      </c>
      <c r="B394" s="1" t="str">
        <f aca="false">IF(output_calendarjson!B394&lt;&gt;"",output_calendarjson!B394,"")</f>
        <v>math</v>
      </c>
      <c r="C394" s="1" t="str">
        <f aca="false">IF(output_calendarjson!C394&lt;&gt;"",output_calendarjson!C394,"")</f>
        <v>l2</v>
      </c>
      <c r="D394" s="1" t="str">
        <f aca="false">IF(output_calendarjson!D394&lt;&gt;"",output_calendarjson!D394,"")</f>
        <v>obsolète</v>
      </c>
      <c r="E394" s="1" t="str">
        <f aca="false">IF(output_calendarjson!E394&lt;&gt;"",output_calendarjson!E394,"")</f>
        <v>obso-mathl2</v>
      </c>
      <c r="F394" s="1" t="str">
        <f aca="false">IF(output_calendarjson!F394&lt;&gt;"",output_calendarjson!F394,"")</f>
        <v>AncVersion</v>
      </c>
      <c r="G394" s="1" t="str">
        <f aca="false">IF(output_calendarjson!G394&lt;&gt;"",output_calendarjson!G394,"")</f>
        <v>True</v>
      </c>
      <c r="H394" s="1" t="str">
        <f aca="false">IF(output_calendarjson!H394&lt;&gt;"",output_calendarjson!H394,"")</f>
        <v>['licence']</v>
      </c>
    </row>
    <row r="395" customFormat="false" ht="12.8" hidden="false" customHeight="false" outlineLevel="0" collapsed="false">
      <c r="A395" s="1" t="str">
        <f aca="false">IF(B395&amp;"*"&amp;C395&amp;"*"&amp;D395&lt;&gt;"**",B395&amp;"*"&amp;C395&amp;"*"&amp;D395,"")</f>
        <v>math*l3-sem5*A.Num.1</v>
      </c>
      <c r="B395" s="1" t="str">
        <f aca="false">IF(output_calendarjson!B395&lt;&gt;"",output_calendarjson!B395,"")</f>
        <v>math</v>
      </c>
      <c r="C395" s="1" t="str">
        <f aca="false">IF(output_calendarjson!C395&lt;&gt;"",output_calendarjson!C395,"")</f>
        <v>l3-sem5</v>
      </c>
      <c r="D395" s="1" t="str">
        <f aca="false">IF(output_calendarjson!D395&lt;&gt;"",output_calendarjson!D395,"")</f>
        <v>A.Num.1</v>
      </c>
      <c r="E395" s="1" t="str">
        <f aca="false">IF(output_calendarjson!E395&lt;&gt;"",output_calendarjson!E395,"")</f>
        <v>5515.MT15E050</v>
      </c>
      <c r="F395" s="1" t="str">
        <f aca="false">IF(output_calendarjson!F395&lt;&gt;"",output_calendarjson!F395,"")</f>
        <v>MathFonda1</v>
      </c>
      <c r="G395" s="1" t="str">
        <f aca="false">IF(output_calendarjson!G395&lt;&gt;"",output_calendarjson!G395,"")</f>
        <v/>
      </c>
      <c r="H395" s="1" t="str">
        <f aca="false">IF(output_calendarjson!H395&lt;&gt;"",output_calendarjson!H395,"")</f>
        <v>['licence']</v>
      </c>
    </row>
    <row r="396" customFormat="false" ht="12.8" hidden="false" customHeight="false" outlineLevel="0" collapsed="false">
      <c r="A396" s="1" t="str">
        <f aca="false">IF(B396&amp;"*"&amp;C396&amp;"*"&amp;D396&lt;&gt;"**",B396&amp;"*"&amp;C396&amp;"*"&amp;D396,"")</f>
        <v>math*l3-sem5*A.Num.2 </v>
      </c>
      <c r="B396" s="1" t="str">
        <f aca="false">IF(output_calendarjson!B396&lt;&gt;"",output_calendarjson!B396,"")</f>
        <v>math</v>
      </c>
      <c r="C396" s="1" t="str">
        <f aca="false">IF(output_calendarjson!C396&lt;&gt;"",output_calendarjson!C396,"")</f>
        <v>l3-sem5</v>
      </c>
      <c r="D396" s="1" t="str">
        <f aca="false">IF(output_calendarjson!D396&lt;&gt;"",output_calendarjson!D396,"")</f>
        <v>A.Num.2 </v>
      </c>
      <c r="E396" s="1" t="str">
        <f aca="false">IF(output_calendarjson!E396&lt;&gt;"",output_calendarjson!E396,"")</f>
        <v>5516.MT15E050</v>
      </c>
      <c r="F396" s="1" t="str">
        <f aca="false">IF(output_calendarjson!F396&lt;&gt;"",output_calendarjson!F396,"")</f>
        <v>MathFonda2</v>
      </c>
      <c r="G396" s="1" t="str">
        <f aca="false">IF(output_calendarjson!G396&lt;&gt;"",output_calendarjson!G396,"")</f>
        <v/>
      </c>
      <c r="H396" s="1" t="str">
        <f aca="false">IF(output_calendarjson!H396&lt;&gt;"",output_calendarjson!H396,"")</f>
        <v>['licence']</v>
      </c>
    </row>
    <row r="397" customFormat="false" ht="12.8" hidden="false" customHeight="false" outlineLevel="0" collapsed="false">
      <c r="A397" s="1" t="str">
        <f aca="false">IF(B397&amp;"*"&amp;C397&amp;"*"&amp;D397&lt;&gt;"**",B397&amp;"*"&amp;C397&amp;"*"&amp;D397,"")</f>
        <v>math*l3-sem5*Act.gpes</v>
      </c>
      <c r="B397" s="1" t="str">
        <f aca="false">IF(output_calendarjson!B397&lt;&gt;"",output_calendarjson!B397,"")</f>
        <v>math</v>
      </c>
      <c r="C397" s="1" t="str">
        <f aca="false">IF(output_calendarjson!C397&lt;&gt;"",output_calendarjson!C397,"")</f>
        <v>l3-sem5</v>
      </c>
      <c r="D397" s="1" t="str">
        <f aca="false">IF(output_calendarjson!D397&lt;&gt;"",output_calendarjson!D397,"")</f>
        <v>Act.gpes</v>
      </c>
      <c r="E397" s="1" t="str">
        <f aca="false">IF(output_calendarjson!E397&lt;&gt;"",output_calendarjson!E397,"")</f>
        <v>5512.MT15E060</v>
      </c>
      <c r="F397" s="1" t="str">
        <f aca="false">IF(output_calendarjson!F397&lt;&gt;"",output_calendarjson!F397,"")</f>
        <v>MathFonda2</v>
      </c>
      <c r="G397" s="1" t="str">
        <f aca="false">IF(output_calendarjson!G397&lt;&gt;"",output_calendarjson!G397,"")</f>
        <v/>
      </c>
      <c r="H397" s="1" t="str">
        <f aca="false">IF(output_calendarjson!H397&lt;&gt;"",output_calendarjson!H397,"")</f>
        <v>['licence']</v>
      </c>
    </row>
    <row r="398" customFormat="false" ht="12.8" hidden="false" customHeight="false" outlineLevel="0" collapsed="false">
      <c r="A398" s="1" t="str">
        <f aca="false">IF(B398&amp;"*"&amp;C398&amp;"*"&amp;D398&lt;&gt;"**",B398&amp;"*"&amp;C398&amp;"*"&amp;D398,"")</f>
        <v>math*l3-sem5*Alg.1</v>
      </c>
      <c r="B398" s="1" t="str">
        <f aca="false">IF(output_calendarjson!B398&lt;&gt;"",output_calendarjson!B398,"")</f>
        <v>math</v>
      </c>
      <c r="C398" s="1" t="str">
        <f aca="false">IF(output_calendarjson!C398&lt;&gt;"",output_calendarjson!C398,"")</f>
        <v>l3-sem5</v>
      </c>
      <c r="D398" s="1" t="str">
        <f aca="false">IF(output_calendarjson!D398&lt;&gt;"",output_calendarjson!D398,"")</f>
        <v>Alg.1</v>
      </c>
      <c r="E398" s="1" t="str">
        <f aca="false">IF(output_calendarjson!E398&lt;&gt;"",output_calendarjson!E398,"")</f>
        <v>5512.MT15Y010</v>
      </c>
      <c r="F398" s="1" t="str">
        <f aca="false">IF(output_calendarjson!F398&lt;&gt;"",output_calendarjson!F398,"")</f>
        <v>MathFonda1</v>
      </c>
      <c r="G398" s="1" t="str">
        <f aca="false">IF(output_calendarjson!G398&lt;&gt;"",output_calendarjson!G398,"")</f>
        <v/>
      </c>
      <c r="H398" s="1" t="str">
        <f aca="false">IF(output_calendarjson!H398&lt;&gt;"",output_calendarjson!H398,"")</f>
        <v>['licence']</v>
      </c>
    </row>
    <row r="399" customFormat="false" ht="12.8" hidden="false" customHeight="false" outlineLevel="0" collapsed="false">
      <c r="A399" s="1" t="str">
        <f aca="false">IF(B399&amp;"*"&amp;C399&amp;"*"&amp;D399&lt;&gt;"**",B399&amp;"*"&amp;C399&amp;"*"&amp;D399,"")</f>
        <v>math*l3-sem5*Alg.2 </v>
      </c>
      <c r="B399" s="1" t="str">
        <f aca="false">IF(output_calendarjson!B399&lt;&gt;"",output_calendarjson!B399,"")</f>
        <v>math</v>
      </c>
      <c r="C399" s="1" t="str">
        <f aca="false">IF(output_calendarjson!C399&lt;&gt;"",output_calendarjson!C399,"")</f>
        <v>l3-sem5</v>
      </c>
      <c r="D399" s="1" t="str">
        <f aca="false">IF(output_calendarjson!D399&lt;&gt;"",output_calendarjson!D399,"")</f>
        <v>Alg.2 </v>
      </c>
      <c r="E399" s="1" t="str">
        <f aca="false">IF(output_calendarjson!E399&lt;&gt;"",output_calendarjson!E399,"")</f>
        <v>5515.MT15Y010</v>
      </c>
      <c r="F399" s="1" t="str">
        <f aca="false">IF(output_calendarjson!F399&lt;&gt;"",output_calendarjson!F399,"")</f>
        <v>MathFonda2</v>
      </c>
      <c r="G399" s="1" t="str">
        <f aca="false">IF(output_calendarjson!G399&lt;&gt;"",output_calendarjson!G399,"")</f>
        <v/>
      </c>
      <c r="H399" s="1" t="str">
        <f aca="false">IF(output_calendarjson!H399&lt;&gt;"",output_calendarjson!H399,"")</f>
        <v>['licence']</v>
      </c>
    </row>
    <row r="400" customFormat="false" ht="12.8" hidden="false" customHeight="false" outlineLevel="0" collapsed="false">
      <c r="A400" s="1" t="str">
        <f aca="false">IF(B400&amp;"*"&amp;C400&amp;"*"&amp;D400&lt;&gt;"**",B400&amp;"*"&amp;C400&amp;"*"&amp;D400,"")</f>
        <v>math*l3-sem5*Alg.3</v>
      </c>
      <c r="B400" s="1" t="str">
        <f aca="false">IF(output_calendarjson!B400&lt;&gt;"",output_calendarjson!B400,"")</f>
        <v>math</v>
      </c>
      <c r="C400" s="1" t="str">
        <f aca="false">IF(output_calendarjson!C400&lt;&gt;"",output_calendarjson!C400,"")</f>
        <v>l3-sem5</v>
      </c>
      <c r="D400" s="1" t="str">
        <f aca="false">IF(output_calendarjson!D400&lt;&gt;"",output_calendarjson!D400,"")</f>
        <v>Alg.3</v>
      </c>
      <c r="E400" s="1" t="str">
        <f aca="false">IF(output_calendarjson!E400&lt;&gt;"",output_calendarjson!E400,"")</f>
        <v>5516.MT15Y010</v>
      </c>
      <c r="F400" s="1" t="str">
        <f aca="false">IF(output_calendarjson!F400&lt;&gt;"",output_calendarjson!F400,"")</f>
        <v>MathFonda3</v>
      </c>
      <c r="G400" s="1" t="str">
        <f aca="false">IF(output_calendarjson!G400&lt;&gt;"",output_calendarjson!G400,"")</f>
        <v/>
      </c>
      <c r="H400" s="1" t="str">
        <f aca="false">IF(output_calendarjson!H400&lt;&gt;"",output_calendarjson!H400,"")</f>
        <v>['licence']</v>
      </c>
    </row>
    <row r="401" customFormat="false" ht="12.8" hidden="false" customHeight="false" outlineLevel="0" collapsed="false">
      <c r="A401" s="1" t="str">
        <f aca="false">IF(B401&amp;"*"&amp;C401&amp;"*"&amp;D401&lt;&gt;"**",B401&amp;"*"&amp;C401&amp;"*"&amp;D401,"")</f>
        <v>math*l3-sem5*Angl.1</v>
      </c>
      <c r="B401" s="1" t="str">
        <f aca="false">IF(output_calendarjson!B401&lt;&gt;"",output_calendarjson!B401,"")</f>
        <v>math</v>
      </c>
      <c r="C401" s="1" t="str">
        <f aca="false">IF(output_calendarjson!C401&lt;&gt;"",output_calendarjson!C401,"")</f>
        <v>l3-sem5</v>
      </c>
      <c r="D401" s="1" t="str">
        <f aca="false">IF(output_calendarjson!D401&lt;&gt;"",output_calendarjson!D401,"")</f>
        <v>Angl.1</v>
      </c>
      <c r="E401" s="1" t="n">
        <f aca="false">IF(output_calendarjson!E401&lt;&gt;"",output_calendarjson!E401,"")</f>
        <v>5668</v>
      </c>
      <c r="F401" s="1" t="str">
        <f aca="false">IF(output_calendarjson!F401&lt;&gt;"",output_calendarjson!F401,"")</f>
        <v>AnglaisL3MathetInfo-1</v>
      </c>
      <c r="G401" s="1" t="str">
        <f aca="false">IF(output_calendarjson!G401&lt;&gt;"",output_calendarjson!G401,"")</f>
        <v/>
      </c>
      <c r="H401" s="1" t="str">
        <f aca="false">IF(output_calendarjson!H401&lt;&gt;"",output_calendarjson!H401,"")</f>
        <v>['licence']</v>
      </c>
    </row>
    <row r="402" customFormat="false" ht="12.8" hidden="false" customHeight="false" outlineLevel="0" collapsed="false">
      <c r="A402" s="1" t="str">
        <f aca="false">IF(B402&amp;"*"&amp;C402&amp;"*"&amp;D402&lt;&gt;"**",B402&amp;"*"&amp;C402&amp;"*"&amp;D402,"")</f>
        <v>math*l3-sem5*Angl.2</v>
      </c>
      <c r="B402" s="1" t="str">
        <f aca="false">IF(output_calendarjson!B402&lt;&gt;"",output_calendarjson!B402,"")</f>
        <v>math</v>
      </c>
      <c r="C402" s="1" t="str">
        <f aca="false">IF(output_calendarjson!C402&lt;&gt;"",output_calendarjson!C402,"")</f>
        <v>l3-sem5</v>
      </c>
      <c r="D402" s="1" t="str">
        <f aca="false">IF(output_calendarjson!D402&lt;&gt;"",output_calendarjson!D402,"")</f>
        <v>Angl.2</v>
      </c>
      <c r="E402" s="1" t="n">
        <f aca="false">IF(output_calendarjson!E402&lt;&gt;"",output_calendarjson!E402,"")</f>
        <v>5669</v>
      </c>
      <c r="F402" s="1" t="str">
        <f aca="false">IF(output_calendarjson!F402&lt;&gt;"",output_calendarjson!F402,"")</f>
        <v>AnglaisL3MathetInfo-2</v>
      </c>
      <c r="G402" s="1" t="str">
        <f aca="false">IF(output_calendarjson!G402&lt;&gt;"",output_calendarjson!G402,"")</f>
        <v/>
      </c>
      <c r="H402" s="1" t="str">
        <f aca="false">IF(output_calendarjson!H402&lt;&gt;"",output_calendarjson!H402,"")</f>
        <v>['licence']</v>
      </c>
    </row>
    <row r="403" customFormat="false" ht="12.8" hidden="false" customHeight="false" outlineLevel="0" collapsed="false">
      <c r="A403" s="1" t="str">
        <f aca="false">IF(B403&amp;"*"&amp;C403&amp;"*"&amp;D403&lt;&gt;"**",B403&amp;"*"&amp;C403&amp;"*"&amp;D403,"")</f>
        <v>math*l3-sem5*Angl.3</v>
      </c>
      <c r="B403" s="1" t="str">
        <f aca="false">IF(output_calendarjson!B403&lt;&gt;"",output_calendarjson!B403,"")</f>
        <v>math</v>
      </c>
      <c r="C403" s="1" t="str">
        <f aca="false">IF(output_calendarjson!C403&lt;&gt;"",output_calendarjson!C403,"")</f>
        <v>l3-sem5</v>
      </c>
      <c r="D403" s="1" t="str">
        <f aca="false">IF(output_calendarjson!D403&lt;&gt;"",output_calendarjson!D403,"")</f>
        <v>Angl.3</v>
      </c>
      <c r="E403" s="1" t="n">
        <f aca="false">IF(output_calendarjson!E403&lt;&gt;"",output_calendarjson!E403,"")</f>
        <v>5670</v>
      </c>
      <c r="F403" s="1" t="str">
        <f aca="false">IF(output_calendarjson!F403&lt;&gt;"",output_calendarjson!F403,"")</f>
        <v>AnglaisL3MathetInfo-3</v>
      </c>
      <c r="G403" s="1" t="str">
        <f aca="false">IF(output_calendarjson!G403&lt;&gt;"",output_calendarjson!G403,"")</f>
        <v/>
      </c>
      <c r="H403" s="1" t="str">
        <f aca="false">IF(output_calendarjson!H403&lt;&gt;"",output_calendarjson!H403,"")</f>
        <v>['licence']</v>
      </c>
    </row>
    <row r="404" customFormat="false" ht="12.8" hidden="false" customHeight="false" outlineLevel="0" collapsed="false">
      <c r="A404" s="1" t="str">
        <f aca="false">IF(B404&amp;"*"&amp;C404&amp;"*"&amp;D404&lt;&gt;"**",B404&amp;"*"&amp;C404&amp;"*"&amp;D404,"")</f>
        <v>math*l3-sem5*Angl.4</v>
      </c>
      <c r="B404" s="1" t="str">
        <f aca="false">IF(output_calendarjson!B404&lt;&gt;"",output_calendarjson!B404,"")</f>
        <v>math</v>
      </c>
      <c r="C404" s="1" t="str">
        <f aca="false">IF(output_calendarjson!C404&lt;&gt;"",output_calendarjson!C404,"")</f>
        <v>l3-sem5</v>
      </c>
      <c r="D404" s="1" t="str">
        <f aca="false">IF(output_calendarjson!D404&lt;&gt;"",output_calendarjson!D404,"")</f>
        <v>Angl.4</v>
      </c>
      <c r="E404" s="1" t="n">
        <f aca="false">IF(output_calendarjson!E404&lt;&gt;"",output_calendarjson!E404,"")</f>
        <v>5671</v>
      </c>
      <c r="F404" s="1" t="str">
        <f aca="false">IF(output_calendarjson!F404&lt;&gt;"",output_calendarjson!F404,"")</f>
        <v>AnglaisL3MathetInfo-4</v>
      </c>
      <c r="G404" s="1" t="str">
        <f aca="false">IF(output_calendarjson!G404&lt;&gt;"",output_calendarjson!G404,"")</f>
        <v/>
      </c>
      <c r="H404" s="1" t="str">
        <f aca="false">IF(output_calendarjson!H404&lt;&gt;"",output_calendarjson!H404,"")</f>
        <v>['licence']</v>
      </c>
    </row>
    <row r="405" customFormat="false" ht="12.8" hidden="false" customHeight="false" outlineLevel="0" collapsed="false">
      <c r="A405" s="1" t="str">
        <f aca="false">IF(B405&amp;"*"&amp;C405&amp;"*"&amp;D405&lt;&gt;"**",B405&amp;"*"&amp;C405&amp;"*"&amp;D405,"")</f>
        <v>math*l3-sem5*Angl.5</v>
      </c>
      <c r="B405" s="1" t="str">
        <f aca="false">IF(output_calendarjson!B405&lt;&gt;"",output_calendarjson!B405,"")</f>
        <v>math</v>
      </c>
      <c r="C405" s="1" t="str">
        <f aca="false">IF(output_calendarjson!C405&lt;&gt;"",output_calendarjson!C405,"")</f>
        <v>l3-sem5</v>
      </c>
      <c r="D405" s="1" t="str">
        <f aca="false">IF(output_calendarjson!D405&lt;&gt;"",output_calendarjson!D405,"")</f>
        <v>Angl.5</v>
      </c>
      <c r="E405" s="1" t="n">
        <f aca="false">IF(output_calendarjson!E405&lt;&gt;"",output_calendarjson!E405,"")</f>
        <v>5672</v>
      </c>
      <c r="F405" s="1" t="str">
        <f aca="false">IF(output_calendarjson!F405&lt;&gt;"",output_calendarjson!F405,"")</f>
        <v>AnglaisL3MathetInfo-5</v>
      </c>
      <c r="G405" s="1" t="str">
        <f aca="false">IF(output_calendarjson!G405&lt;&gt;"",output_calendarjson!G405,"")</f>
        <v/>
      </c>
      <c r="H405" s="1" t="str">
        <f aca="false">IF(output_calendarjson!H405&lt;&gt;"",output_calendarjson!H405,"")</f>
        <v>['licence']</v>
      </c>
    </row>
    <row r="406" customFormat="false" ht="12.8" hidden="false" customHeight="false" outlineLevel="0" collapsed="false">
      <c r="A406" s="1" t="str">
        <f aca="false">IF(B406&amp;"*"&amp;C406&amp;"*"&amp;D406&lt;&gt;"**",B406&amp;"*"&amp;C406&amp;"*"&amp;D406,"")</f>
        <v>math*l3-sem5*Angl.6</v>
      </c>
      <c r="B406" s="1" t="str">
        <f aca="false">IF(output_calendarjson!B406&lt;&gt;"",output_calendarjson!B406,"")</f>
        <v>math</v>
      </c>
      <c r="C406" s="1" t="str">
        <f aca="false">IF(output_calendarjson!C406&lt;&gt;"",output_calendarjson!C406,"")</f>
        <v>l3-sem5</v>
      </c>
      <c r="D406" s="1" t="str">
        <f aca="false">IF(output_calendarjson!D406&lt;&gt;"",output_calendarjson!D406,"")</f>
        <v>Angl.6</v>
      </c>
      <c r="E406" s="1" t="n">
        <f aca="false">IF(output_calendarjson!E406&lt;&gt;"",output_calendarjson!E406,"")</f>
        <v>5673</v>
      </c>
      <c r="F406" s="1" t="str">
        <f aca="false">IF(output_calendarjson!F406&lt;&gt;"",output_calendarjson!F406,"")</f>
        <v>AnglaisL3MathetInfo-6</v>
      </c>
      <c r="G406" s="1" t="str">
        <f aca="false">IF(output_calendarjson!G406&lt;&gt;"",output_calendarjson!G406,"")</f>
        <v/>
      </c>
      <c r="H406" s="1" t="str">
        <f aca="false">IF(output_calendarjson!H406&lt;&gt;"",output_calendarjson!H406,"")</f>
        <v>['licence']</v>
      </c>
    </row>
    <row r="407" customFormat="false" ht="12.8" hidden="false" customHeight="false" outlineLevel="0" collapsed="false">
      <c r="A407" s="1" t="str">
        <f aca="false">IF(B407&amp;"*"&amp;C407&amp;"*"&amp;D407&lt;&gt;"**",B407&amp;"*"&amp;C407&amp;"*"&amp;D407,"")</f>
        <v>math*l3-sem5*CD-Prob.1</v>
      </c>
      <c r="B407" s="1" t="str">
        <f aca="false">IF(output_calendarjson!B407&lt;&gt;"",output_calendarjson!B407,"")</f>
        <v>math</v>
      </c>
      <c r="C407" s="1" t="str">
        <f aca="false">IF(output_calendarjson!C407&lt;&gt;"",output_calendarjson!C407,"")</f>
        <v>l3-sem5</v>
      </c>
      <c r="D407" s="1" t="str">
        <f aca="false">IF(output_calendarjson!D407&lt;&gt;"",output_calendarjson!D407,"")</f>
        <v>CD-Prob.1</v>
      </c>
      <c r="E407" s="1" t="str">
        <f aca="false">IF(output_calendarjson!E407&lt;&gt;"",output_calendarjson!E407,"")</f>
        <v>5512.MT15Y020-MT15Y030</v>
      </c>
      <c r="F407" s="1" t="str">
        <f aca="false">IF(output_calendarjson!F407&lt;&gt;"",output_calendarjson!F407,"")</f>
        <v>MathFonda1</v>
      </c>
      <c r="G407" s="1" t="str">
        <f aca="false">IF(output_calendarjson!G407&lt;&gt;"",output_calendarjson!G407,"")</f>
        <v/>
      </c>
      <c r="H407" s="1" t="str">
        <f aca="false">IF(output_calendarjson!H407&lt;&gt;"",output_calendarjson!H407,"")</f>
        <v>['licence']</v>
      </c>
    </row>
    <row r="408" customFormat="false" ht="12.8" hidden="false" customHeight="false" outlineLevel="0" collapsed="false">
      <c r="A408" s="1" t="str">
        <f aca="false">IF(B408&amp;"*"&amp;C408&amp;"*"&amp;D408&lt;&gt;"**",B408&amp;"*"&amp;C408&amp;"*"&amp;D408,"")</f>
        <v>math*l3-sem5*CD-Prob.2 </v>
      </c>
      <c r="B408" s="1" t="str">
        <f aca="false">IF(output_calendarjson!B408&lt;&gt;"",output_calendarjson!B408,"")</f>
        <v>math</v>
      </c>
      <c r="C408" s="1" t="str">
        <f aca="false">IF(output_calendarjson!C408&lt;&gt;"",output_calendarjson!C408,"")</f>
        <v>l3-sem5</v>
      </c>
      <c r="D408" s="1" t="str">
        <f aca="false">IF(output_calendarjson!D408&lt;&gt;"",output_calendarjson!D408,"")</f>
        <v>CD-Prob.2 </v>
      </c>
      <c r="E408" s="1" t="str">
        <f aca="false">IF(output_calendarjson!E408&lt;&gt;"",output_calendarjson!E408,"")</f>
        <v>5515.MT15Y020-MT15Y030</v>
      </c>
      <c r="F408" s="1" t="str">
        <f aca="false">IF(output_calendarjson!F408&lt;&gt;"",output_calendarjson!F408,"")</f>
        <v>MathFonda2</v>
      </c>
      <c r="G408" s="1" t="str">
        <f aca="false">IF(output_calendarjson!G408&lt;&gt;"",output_calendarjson!G408,"")</f>
        <v/>
      </c>
      <c r="H408" s="1" t="str">
        <f aca="false">IF(output_calendarjson!H408&lt;&gt;"",output_calendarjson!H408,"")</f>
        <v>['licence']</v>
      </c>
    </row>
    <row r="409" customFormat="false" ht="12.8" hidden="false" customHeight="false" outlineLevel="0" collapsed="false">
      <c r="A409" s="1" t="str">
        <f aca="false">IF(B409&amp;"*"&amp;C409&amp;"*"&amp;D409&lt;&gt;"**",B409&amp;"*"&amp;C409&amp;"*"&amp;D409,"")</f>
        <v>math*l3-sem5*CD-Prob.3</v>
      </c>
      <c r="B409" s="1" t="str">
        <f aca="false">IF(output_calendarjson!B409&lt;&gt;"",output_calendarjson!B409,"")</f>
        <v>math</v>
      </c>
      <c r="C409" s="1" t="str">
        <f aca="false">IF(output_calendarjson!C409&lt;&gt;"",output_calendarjson!C409,"")</f>
        <v>l3-sem5</v>
      </c>
      <c r="D409" s="1" t="str">
        <f aca="false">IF(output_calendarjson!D409&lt;&gt;"",output_calendarjson!D409,"")</f>
        <v>CD-Prob.3</v>
      </c>
      <c r="E409" s="1" t="str">
        <f aca="false">IF(output_calendarjson!E409&lt;&gt;"",output_calendarjson!E409,"")</f>
        <v>5516.MT15Y020-MT15Y030</v>
      </c>
      <c r="F409" s="1" t="str">
        <f aca="false">IF(output_calendarjson!F409&lt;&gt;"",output_calendarjson!F409,"")</f>
        <v>MathFonda3</v>
      </c>
      <c r="G409" s="1" t="str">
        <f aca="false">IF(output_calendarjson!G409&lt;&gt;"",output_calendarjson!G409,"")</f>
        <v/>
      </c>
      <c r="H409" s="1" t="str">
        <f aca="false">IF(output_calendarjson!H409&lt;&gt;"",output_calendarjson!H409,"")</f>
        <v>['licence']</v>
      </c>
    </row>
    <row r="410" customFormat="false" ht="12.8" hidden="false" customHeight="false" outlineLevel="0" collapsed="false">
      <c r="A410" s="1" t="str">
        <f aca="false">IF(B410&amp;"*"&amp;C410&amp;"*"&amp;D410&lt;&gt;"**",B410&amp;"*"&amp;C410&amp;"*"&amp;D410,"")</f>
        <v>math*l3-sem5*CD-Prob.4</v>
      </c>
      <c r="B410" s="1" t="str">
        <f aca="false">IF(output_calendarjson!B410&lt;&gt;"",output_calendarjson!B410,"")</f>
        <v>math</v>
      </c>
      <c r="C410" s="1" t="str">
        <f aca="false">IF(output_calendarjson!C410&lt;&gt;"",output_calendarjson!C410,"")</f>
        <v>l3-sem5</v>
      </c>
      <c r="D410" s="1" t="str">
        <f aca="false">IF(output_calendarjson!D410&lt;&gt;"",output_calendarjson!D410,"")</f>
        <v>CD-Prob.4</v>
      </c>
      <c r="E410" s="1" t="str">
        <f aca="false">IF(output_calendarjson!E410&lt;&gt;"",output_calendarjson!E410,"")</f>
        <v>2359.MT15Y020-MT15Y030</v>
      </c>
      <c r="F410" s="1" t="str">
        <f aca="false">IF(output_calendarjson!F410&lt;&gt;"",output_calendarjson!F410,"")</f>
        <v>MathFonda4</v>
      </c>
      <c r="G410" s="1" t="str">
        <f aca="false">IF(output_calendarjson!G410&lt;&gt;"",output_calendarjson!G410,"")</f>
        <v/>
      </c>
      <c r="H410" s="1" t="str">
        <f aca="false">IF(output_calendarjson!H410&lt;&gt;"",output_calendarjson!H410,"")</f>
        <v>['licence']</v>
      </c>
    </row>
    <row r="411" customFormat="false" ht="12.8" hidden="false" customHeight="false" outlineLevel="0" collapsed="false">
      <c r="A411" s="1" t="str">
        <f aca="false">IF(B411&amp;"*"&amp;C411&amp;"*"&amp;D411&lt;&gt;"**",B411&amp;"*"&amp;C411&amp;"*"&amp;D411,"")</f>
        <v>math*l3-sem5*Geo.1</v>
      </c>
      <c r="B411" s="1" t="str">
        <f aca="false">IF(output_calendarjson!B411&lt;&gt;"",output_calendarjson!B411,"")</f>
        <v>math</v>
      </c>
      <c r="C411" s="1" t="str">
        <f aca="false">IF(output_calendarjson!C411&lt;&gt;"",output_calendarjson!C411,"")</f>
        <v>l3-sem5</v>
      </c>
      <c r="D411" s="1" t="str">
        <f aca="false">IF(output_calendarjson!D411&lt;&gt;"",output_calendarjson!D411,"")</f>
        <v>Geo.1</v>
      </c>
      <c r="E411" s="1" t="str">
        <f aca="false">IF(output_calendarjson!E411&lt;&gt;"",output_calendarjson!E411,"")</f>
        <v>5512.MT15Y080</v>
      </c>
      <c r="F411" s="1" t="str">
        <f aca="false">IF(output_calendarjson!F411&lt;&gt;"",output_calendarjson!F411,"")</f>
        <v>MathFonda1</v>
      </c>
      <c r="G411" s="1" t="str">
        <f aca="false">IF(output_calendarjson!G411&lt;&gt;"",output_calendarjson!G411,"")</f>
        <v/>
      </c>
      <c r="H411" s="1" t="str">
        <f aca="false">IF(output_calendarjson!H411&lt;&gt;"",output_calendarjson!H411,"")</f>
        <v>['licence']</v>
      </c>
    </row>
    <row r="412" customFormat="false" ht="12.8" hidden="false" customHeight="false" outlineLevel="0" collapsed="false">
      <c r="A412" s="1" t="str">
        <f aca="false">IF(B412&amp;"*"&amp;C412&amp;"*"&amp;D412&lt;&gt;"**",B412&amp;"*"&amp;C412&amp;"*"&amp;D412,"")</f>
        <v>math*l3-sem5*Geo.2 </v>
      </c>
      <c r="B412" s="1" t="str">
        <f aca="false">IF(output_calendarjson!B412&lt;&gt;"",output_calendarjson!B412,"")</f>
        <v>math</v>
      </c>
      <c r="C412" s="1" t="str">
        <f aca="false">IF(output_calendarjson!C412&lt;&gt;"",output_calendarjson!C412,"")</f>
        <v>l3-sem5</v>
      </c>
      <c r="D412" s="1" t="str">
        <f aca="false">IF(output_calendarjson!D412&lt;&gt;"",output_calendarjson!D412,"")</f>
        <v>Geo.2 </v>
      </c>
      <c r="E412" s="1" t="str">
        <f aca="false">IF(output_calendarjson!E412&lt;&gt;"",output_calendarjson!E412,"")</f>
        <v>5515.MT15Y080</v>
      </c>
      <c r="F412" s="1" t="str">
        <f aca="false">IF(output_calendarjson!F412&lt;&gt;"",output_calendarjson!F412,"")</f>
        <v>MathFonda2</v>
      </c>
      <c r="G412" s="1" t="str">
        <f aca="false">IF(output_calendarjson!G412&lt;&gt;"",output_calendarjson!G412,"")</f>
        <v/>
      </c>
      <c r="H412" s="1" t="str">
        <f aca="false">IF(output_calendarjson!H412&lt;&gt;"",output_calendarjson!H412,"")</f>
        <v>['licence']</v>
      </c>
    </row>
    <row r="413" customFormat="false" ht="12.8" hidden="false" customHeight="false" outlineLevel="0" collapsed="false">
      <c r="A413" s="1" t="str">
        <f aca="false">IF(B413&amp;"*"&amp;C413&amp;"*"&amp;D413&lt;&gt;"**",B413&amp;"*"&amp;C413&amp;"*"&amp;D413,"")</f>
        <v>math*l3-sem5*Topo.1</v>
      </c>
      <c r="B413" s="1" t="str">
        <f aca="false">IF(output_calendarjson!B413&lt;&gt;"",output_calendarjson!B413,"")</f>
        <v>math</v>
      </c>
      <c r="C413" s="1" t="str">
        <f aca="false">IF(output_calendarjson!C413&lt;&gt;"",output_calendarjson!C413,"")</f>
        <v>l3-sem5</v>
      </c>
      <c r="D413" s="1" t="str">
        <f aca="false">IF(output_calendarjson!D413&lt;&gt;"",output_calendarjson!D413,"")</f>
        <v>Topo.1</v>
      </c>
      <c r="E413" s="1" t="str">
        <f aca="false">IF(output_calendarjson!E413&lt;&gt;"",output_calendarjson!E413,"")</f>
        <v>5512.MT15E070</v>
      </c>
      <c r="F413" s="1" t="str">
        <f aca="false">IF(output_calendarjson!F413&lt;&gt;"",output_calendarjson!F413,"")</f>
        <v>MathFonda1</v>
      </c>
      <c r="G413" s="1" t="str">
        <f aca="false">IF(output_calendarjson!G413&lt;&gt;"",output_calendarjson!G413,"")</f>
        <v/>
      </c>
      <c r="H413" s="1" t="str">
        <f aca="false">IF(output_calendarjson!H413&lt;&gt;"",output_calendarjson!H413,"")</f>
        <v>['licence']</v>
      </c>
    </row>
    <row r="414" customFormat="false" ht="12.8" hidden="false" customHeight="false" outlineLevel="0" collapsed="false">
      <c r="A414" s="1" t="str">
        <f aca="false">IF(B414&amp;"*"&amp;C414&amp;"*"&amp;D414&lt;&gt;"**",B414&amp;"*"&amp;C414&amp;"*"&amp;D414,"")</f>
        <v>math*l3-sem5*Topo.2 </v>
      </c>
      <c r="B414" s="1" t="str">
        <f aca="false">IF(output_calendarjson!B414&lt;&gt;"",output_calendarjson!B414,"")</f>
        <v>math</v>
      </c>
      <c r="C414" s="1" t="str">
        <f aca="false">IF(output_calendarjson!C414&lt;&gt;"",output_calendarjson!C414,"")</f>
        <v>l3-sem5</v>
      </c>
      <c r="D414" s="1" t="str">
        <f aca="false">IF(output_calendarjson!D414&lt;&gt;"",output_calendarjson!D414,"")</f>
        <v>Topo.2 </v>
      </c>
      <c r="E414" s="1" t="str">
        <f aca="false">IF(output_calendarjson!E414&lt;&gt;"",output_calendarjson!E414,"")</f>
        <v>5515.MT15E070</v>
      </c>
      <c r="F414" s="1" t="str">
        <f aca="false">IF(output_calendarjson!F414&lt;&gt;"",output_calendarjson!F414,"")</f>
        <v>MathFonda2</v>
      </c>
      <c r="G414" s="1" t="str">
        <f aca="false">IF(output_calendarjson!G414&lt;&gt;"",output_calendarjson!G414,"")</f>
        <v/>
      </c>
      <c r="H414" s="1" t="str">
        <f aca="false">IF(output_calendarjson!H414&lt;&gt;"",output_calendarjson!H414,"")</f>
        <v>['licence']</v>
      </c>
    </row>
    <row r="415" customFormat="false" ht="12.8" hidden="false" customHeight="false" outlineLevel="0" collapsed="false">
      <c r="A415" s="1" t="str">
        <f aca="false">IF(B415&amp;"*"&amp;C415&amp;"*"&amp;D415&lt;&gt;"**",B415&amp;"*"&amp;C415&amp;"*"&amp;D415,"")</f>
        <v>math*l3-sem5*Topo.3</v>
      </c>
      <c r="B415" s="1" t="str">
        <f aca="false">IF(output_calendarjson!B415&lt;&gt;"",output_calendarjson!B415,"")</f>
        <v>math</v>
      </c>
      <c r="C415" s="1" t="str">
        <f aca="false">IF(output_calendarjson!C415&lt;&gt;"",output_calendarjson!C415,"")</f>
        <v>l3-sem5</v>
      </c>
      <c r="D415" s="1" t="str">
        <f aca="false">IF(output_calendarjson!D415&lt;&gt;"",output_calendarjson!D415,"")</f>
        <v>Topo.3</v>
      </c>
      <c r="E415" s="1" t="str">
        <f aca="false">IF(output_calendarjson!E415&lt;&gt;"",output_calendarjson!E415,"")</f>
        <v>5516.MT15E070</v>
      </c>
      <c r="F415" s="1" t="str">
        <f aca="false">IF(output_calendarjson!F415&lt;&gt;"",output_calendarjson!F415,"")</f>
        <v>MathFonda3</v>
      </c>
      <c r="G415" s="1" t="str">
        <f aca="false">IF(output_calendarjson!G415&lt;&gt;"",output_calendarjson!G415,"")</f>
        <v/>
      </c>
      <c r="H415" s="1" t="str">
        <f aca="false">IF(output_calendarjson!H415&lt;&gt;"",output_calendarjson!H415,"")</f>
        <v>['licence']</v>
      </c>
    </row>
    <row r="416" customFormat="false" ht="12.8" hidden="false" customHeight="false" outlineLevel="0" collapsed="false">
      <c r="A416" s="1" t="str">
        <f aca="false">IF(B416&amp;"*"&amp;C416&amp;"*"&amp;D416&lt;&gt;"**",B416&amp;"*"&amp;C416&amp;"*"&amp;D416,"")</f>
        <v>math*l3-sem5*obsolète</v>
      </c>
      <c r="B416" s="1" t="str">
        <f aca="false">IF(output_calendarjson!B416&lt;&gt;"",output_calendarjson!B416,"")</f>
        <v>math</v>
      </c>
      <c r="C416" s="1" t="str">
        <f aca="false">IF(output_calendarjson!C416&lt;&gt;"",output_calendarjson!C416,"")</f>
        <v>l3-sem5</v>
      </c>
      <c r="D416" s="1" t="str">
        <f aca="false">IF(output_calendarjson!D416&lt;&gt;"",output_calendarjson!D416,"")</f>
        <v>obsolète</v>
      </c>
      <c r="E416" s="1" t="str">
        <f aca="false">IF(output_calendarjson!E416&lt;&gt;"",output_calendarjson!E416,"")</f>
        <v>obso-mathS5</v>
      </c>
      <c r="F416" s="1" t="str">
        <f aca="false">IF(output_calendarjson!F416&lt;&gt;"",output_calendarjson!F416,"")</f>
        <v>AncVersion</v>
      </c>
      <c r="G416" s="1" t="str">
        <f aca="false">IF(output_calendarjson!G416&lt;&gt;"",output_calendarjson!G416,"")</f>
        <v>True</v>
      </c>
      <c r="H416" s="1" t="str">
        <f aca="false">IF(output_calendarjson!H416&lt;&gt;"",output_calendarjson!H416,"")</f>
        <v>['licence']</v>
      </c>
    </row>
    <row r="417" customFormat="false" ht="12.8" hidden="false" customHeight="false" outlineLevel="0" collapsed="false">
      <c r="A417" s="1" t="str">
        <f aca="false">IF(B417&amp;"*"&amp;C417&amp;"*"&amp;D417&lt;&gt;"**",B417&amp;"*"&amp;C417&amp;"*"&amp;D417,"")</f>
        <v>math*l3-sem6*AlgII.1</v>
      </c>
      <c r="B417" s="1" t="str">
        <f aca="false">IF(output_calendarjson!B417&lt;&gt;"",output_calendarjson!B417,"")</f>
        <v>math</v>
      </c>
      <c r="C417" s="1" t="str">
        <f aca="false">IF(output_calendarjson!C417&lt;&gt;"",output_calendarjson!C417,"")</f>
        <v>l3-sem6</v>
      </c>
      <c r="D417" s="1" t="str">
        <f aca="false">IF(output_calendarjson!D417&lt;&gt;"",output_calendarjson!D417,"")</f>
        <v>AlgII.1</v>
      </c>
      <c r="E417" s="1" t="str">
        <f aca="false">IF(output_calendarjson!E417&lt;&gt;"",output_calendarjson!E417,"")</f>
        <v>5512.MT16Y030</v>
      </c>
      <c r="F417" s="1" t="str">
        <f aca="false">IF(output_calendarjson!F417&lt;&gt;"",output_calendarjson!F417,"")</f>
        <v>MathFonda1</v>
      </c>
      <c r="G417" s="1" t="str">
        <f aca="false">IF(output_calendarjson!G417&lt;&gt;"",output_calendarjson!G417,"")</f>
        <v/>
      </c>
      <c r="H417" s="1" t="str">
        <f aca="false">IF(output_calendarjson!H417&lt;&gt;"",output_calendarjson!H417,"")</f>
        <v>['licence']</v>
      </c>
    </row>
    <row r="418" customFormat="false" ht="12.8" hidden="false" customHeight="false" outlineLevel="0" collapsed="false">
      <c r="A418" s="1" t="str">
        <f aca="false">IF(B418&amp;"*"&amp;C418&amp;"*"&amp;D418&lt;&gt;"**",B418&amp;"*"&amp;C418&amp;"*"&amp;D418,"")</f>
        <v>math*l3-sem6*AlgII.2 </v>
      </c>
      <c r="B418" s="1" t="str">
        <f aca="false">IF(output_calendarjson!B418&lt;&gt;"",output_calendarjson!B418,"")</f>
        <v>math</v>
      </c>
      <c r="C418" s="1" t="str">
        <f aca="false">IF(output_calendarjson!C418&lt;&gt;"",output_calendarjson!C418,"")</f>
        <v>l3-sem6</v>
      </c>
      <c r="D418" s="1" t="str">
        <f aca="false">IF(output_calendarjson!D418&lt;&gt;"",output_calendarjson!D418,"")</f>
        <v>AlgII.2 </v>
      </c>
      <c r="E418" s="1" t="str">
        <f aca="false">IF(output_calendarjson!E418&lt;&gt;"",output_calendarjson!E418,"")</f>
        <v>5515.MT16Y030</v>
      </c>
      <c r="F418" s="1" t="str">
        <f aca="false">IF(output_calendarjson!F418&lt;&gt;"",output_calendarjson!F418,"")</f>
        <v>MathFonda2</v>
      </c>
      <c r="G418" s="1" t="str">
        <f aca="false">IF(output_calendarjson!G418&lt;&gt;"",output_calendarjson!G418,"")</f>
        <v/>
      </c>
      <c r="H418" s="1" t="str">
        <f aca="false">IF(output_calendarjson!H418&lt;&gt;"",output_calendarjson!H418,"")</f>
        <v>['licence']</v>
      </c>
    </row>
    <row r="419" customFormat="false" ht="12.8" hidden="false" customHeight="false" outlineLevel="0" collapsed="false">
      <c r="A419" s="1" t="str">
        <f aca="false">IF(B419&amp;"*"&amp;C419&amp;"*"&amp;D419&lt;&gt;"**",B419&amp;"*"&amp;C419&amp;"*"&amp;D419,"")</f>
        <v>math*l3-sem6*Eq.diff.1</v>
      </c>
      <c r="B419" s="1" t="str">
        <f aca="false">IF(output_calendarjson!B419&lt;&gt;"",output_calendarjson!B419,"")</f>
        <v>math</v>
      </c>
      <c r="C419" s="1" t="str">
        <f aca="false">IF(output_calendarjson!C419&lt;&gt;"",output_calendarjson!C419,"")</f>
        <v>l3-sem6</v>
      </c>
      <c r="D419" s="1" t="str">
        <f aca="false">IF(output_calendarjson!D419&lt;&gt;"",output_calendarjson!D419,"")</f>
        <v>Eq.diff.1</v>
      </c>
      <c r="E419" s="1" t="str">
        <f aca="false">IF(output_calendarjson!E419&lt;&gt;"",output_calendarjson!E419,"")</f>
        <v>5512.MT16Y100</v>
      </c>
      <c r="F419" s="1" t="str">
        <f aca="false">IF(output_calendarjson!F419&lt;&gt;"",output_calendarjson!F419,"")</f>
        <v>MathFonda1</v>
      </c>
      <c r="G419" s="1" t="str">
        <f aca="false">IF(output_calendarjson!G419&lt;&gt;"",output_calendarjson!G419,"")</f>
        <v/>
      </c>
      <c r="H419" s="1" t="str">
        <f aca="false">IF(output_calendarjson!H419&lt;&gt;"",output_calendarjson!H419,"")</f>
        <v>['licence']</v>
      </c>
    </row>
    <row r="420" customFormat="false" ht="12.8" hidden="false" customHeight="false" outlineLevel="0" collapsed="false">
      <c r="A420" s="1" t="str">
        <f aca="false">IF(B420&amp;"*"&amp;C420&amp;"*"&amp;D420&lt;&gt;"**",B420&amp;"*"&amp;C420&amp;"*"&amp;D420,"")</f>
        <v>math*l3-sem6*Eq.diff.2 </v>
      </c>
      <c r="B420" s="1" t="str">
        <f aca="false">IF(output_calendarjson!B420&lt;&gt;"",output_calendarjson!B420,"")</f>
        <v>math</v>
      </c>
      <c r="C420" s="1" t="str">
        <f aca="false">IF(output_calendarjson!C420&lt;&gt;"",output_calendarjson!C420,"")</f>
        <v>l3-sem6</v>
      </c>
      <c r="D420" s="1" t="str">
        <f aca="false">IF(output_calendarjson!D420&lt;&gt;"",output_calendarjson!D420,"")</f>
        <v>Eq.diff.2 </v>
      </c>
      <c r="E420" s="1" t="str">
        <f aca="false">IF(output_calendarjson!E420&lt;&gt;"",output_calendarjson!E420,"")</f>
        <v>5515.MT16Y100</v>
      </c>
      <c r="F420" s="1" t="str">
        <f aca="false">IF(output_calendarjson!F420&lt;&gt;"",output_calendarjson!F420,"")</f>
        <v>MathFonda2</v>
      </c>
      <c r="G420" s="1" t="str">
        <f aca="false">IF(output_calendarjson!G420&lt;&gt;"",output_calendarjson!G420,"")</f>
        <v/>
      </c>
      <c r="H420" s="1" t="str">
        <f aca="false">IF(output_calendarjson!H420&lt;&gt;"",output_calendarjson!H420,"")</f>
        <v>['licence']</v>
      </c>
    </row>
    <row r="421" customFormat="false" ht="12.8" hidden="false" customHeight="false" outlineLevel="0" collapsed="false">
      <c r="A421" s="1" t="str">
        <f aca="false">IF(B421&amp;"*"&amp;C421&amp;"*"&amp;D421&lt;&gt;"**",B421&amp;"*"&amp;C421&amp;"*"&amp;D421,"")</f>
        <v>math*l3-sem6*F.Holo.1</v>
      </c>
      <c r="B421" s="1" t="str">
        <f aca="false">IF(output_calendarjson!B421&lt;&gt;"",output_calendarjson!B421,"")</f>
        <v>math</v>
      </c>
      <c r="C421" s="1" t="str">
        <f aca="false">IF(output_calendarjson!C421&lt;&gt;"",output_calendarjson!C421,"")</f>
        <v>l3-sem6</v>
      </c>
      <c r="D421" s="1" t="str">
        <f aca="false">IF(output_calendarjson!D421&lt;&gt;"",output_calendarjson!D421,"")</f>
        <v>F.Holo.1</v>
      </c>
      <c r="E421" s="1" t="str">
        <f aca="false">IF(output_calendarjson!E421&lt;&gt;"",output_calendarjson!E421,"")</f>
        <v>5512.MT16Y020</v>
      </c>
      <c r="F421" s="1" t="str">
        <f aca="false">IF(output_calendarjson!F421&lt;&gt;"",output_calendarjson!F421,"")</f>
        <v>MathFonda1</v>
      </c>
      <c r="G421" s="1" t="str">
        <f aca="false">IF(output_calendarjson!G421&lt;&gt;"",output_calendarjson!G421,"")</f>
        <v/>
      </c>
      <c r="H421" s="1" t="str">
        <f aca="false">IF(output_calendarjson!H421&lt;&gt;"",output_calendarjson!H421,"")</f>
        <v>['licence']</v>
      </c>
    </row>
    <row r="422" customFormat="false" ht="12.8" hidden="false" customHeight="false" outlineLevel="0" collapsed="false">
      <c r="A422" s="1" t="str">
        <f aca="false">IF(B422&amp;"*"&amp;C422&amp;"*"&amp;D422&lt;&gt;"**",B422&amp;"*"&amp;C422&amp;"*"&amp;D422,"")</f>
        <v>math*l3-sem6*F.Holo.2</v>
      </c>
      <c r="B422" s="1" t="str">
        <f aca="false">IF(output_calendarjson!B422&lt;&gt;"",output_calendarjson!B422,"")</f>
        <v>math</v>
      </c>
      <c r="C422" s="1" t="str">
        <f aca="false">IF(output_calendarjson!C422&lt;&gt;"",output_calendarjson!C422,"")</f>
        <v>l3-sem6</v>
      </c>
      <c r="D422" s="1" t="str">
        <f aca="false">IF(output_calendarjson!D422&lt;&gt;"",output_calendarjson!D422,"")</f>
        <v>F.Holo.2</v>
      </c>
      <c r="E422" s="1" t="str">
        <f aca="false">IF(output_calendarjson!E422&lt;&gt;"",output_calendarjson!E422,"")</f>
        <v>5515.MT16Y020</v>
      </c>
      <c r="F422" s="1" t="str">
        <f aca="false">IF(output_calendarjson!F422&lt;&gt;"",output_calendarjson!F422,"")</f>
        <v>MathFonda1</v>
      </c>
      <c r="G422" s="1" t="str">
        <f aca="false">IF(output_calendarjson!G422&lt;&gt;"",output_calendarjson!G422,"")</f>
        <v/>
      </c>
      <c r="H422" s="1" t="str">
        <f aca="false">IF(output_calendarjson!H422&lt;&gt;"",output_calendarjson!H422,"")</f>
        <v>['licence']</v>
      </c>
    </row>
    <row r="423" customFormat="false" ht="12.8" hidden="false" customHeight="false" outlineLevel="0" collapsed="false">
      <c r="A423" s="1" t="str">
        <f aca="false">IF(B423&amp;"*"&amp;C423&amp;"*"&amp;D423&lt;&gt;"**",B423&amp;"*"&amp;C423&amp;"*"&amp;D423,"")</f>
        <v>math*l3-sem6*Hist-Ph. Maths</v>
      </c>
      <c r="B423" s="1" t="str">
        <f aca="false">IF(output_calendarjson!B423&lt;&gt;"",output_calendarjson!B423,"")</f>
        <v>math</v>
      </c>
      <c r="C423" s="1" t="str">
        <f aca="false">IF(output_calendarjson!C423&lt;&gt;"",output_calendarjson!C423,"")</f>
        <v>l3-sem6</v>
      </c>
      <c r="D423" s="1" t="str">
        <f aca="false">IF(output_calendarjson!D423&lt;&gt;"",output_calendarjson!D423,"")</f>
        <v>Hist-Ph. Maths</v>
      </c>
      <c r="E423" s="1" t="str">
        <f aca="false">IF(output_calendarjson!E423&lt;&gt;"",output_calendarjson!E423,"")</f>
        <v>5512.MT16Y130</v>
      </c>
      <c r="F423" s="1" t="str">
        <f aca="false">IF(output_calendarjson!F423&lt;&gt;"",output_calendarjson!F423,"")</f>
        <v>MathFonda1</v>
      </c>
      <c r="G423" s="1" t="str">
        <f aca="false">IF(output_calendarjson!G423&lt;&gt;"",output_calendarjson!G423,"")</f>
        <v/>
      </c>
      <c r="H423" s="1" t="str">
        <f aca="false">IF(output_calendarjson!H423&lt;&gt;"",output_calendarjson!H423,"")</f>
        <v>['licence']</v>
      </c>
    </row>
    <row r="424" customFormat="false" ht="12.8" hidden="false" customHeight="false" outlineLevel="0" collapsed="false">
      <c r="A424" s="1" t="str">
        <f aca="false">IF(B424&amp;"*"&amp;C424&amp;"*"&amp;D424&lt;&gt;"**",B424&amp;"*"&amp;C424&amp;"*"&amp;D424,"")</f>
        <v>math*l3-sem6*Int-S.Four.1</v>
      </c>
      <c r="B424" s="1" t="str">
        <f aca="false">IF(output_calendarjson!B424&lt;&gt;"",output_calendarjson!B424,"")</f>
        <v>math</v>
      </c>
      <c r="C424" s="1" t="str">
        <f aca="false">IF(output_calendarjson!C424&lt;&gt;"",output_calendarjson!C424,"")</f>
        <v>l3-sem6</v>
      </c>
      <c r="D424" s="1" t="str">
        <f aca="false">IF(output_calendarjson!D424&lt;&gt;"",output_calendarjson!D424,"")</f>
        <v>Int-S.Four.1</v>
      </c>
      <c r="E424" s="1" t="str">
        <f aca="false">IF(output_calendarjson!E424&lt;&gt;"",output_calendarjson!E424,"")</f>
        <v>5512.MT16E010</v>
      </c>
      <c r="F424" s="1" t="str">
        <f aca="false">IF(output_calendarjson!F424&lt;&gt;"",output_calendarjson!F424,"")</f>
        <v>MathFonda1</v>
      </c>
      <c r="G424" s="1" t="str">
        <f aca="false">IF(output_calendarjson!G424&lt;&gt;"",output_calendarjson!G424,"")</f>
        <v/>
      </c>
      <c r="H424" s="1" t="str">
        <f aca="false">IF(output_calendarjson!H424&lt;&gt;"",output_calendarjson!H424,"")</f>
        <v>['licence']</v>
      </c>
    </row>
    <row r="425" customFormat="false" ht="12.8" hidden="false" customHeight="false" outlineLevel="0" collapsed="false">
      <c r="A425" s="1" t="str">
        <f aca="false">IF(B425&amp;"*"&amp;C425&amp;"*"&amp;D425&lt;&gt;"**",B425&amp;"*"&amp;C425&amp;"*"&amp;D425,"")</f>
        <v>math*l3-sem6*Int-S.Four.2 </v>
      </c>
      <c r="B425" s="1" t="str">
        <f aca="false">IF(output_calendarjson!B425&lt;&gt;"",output_calendarjson!B425,"")</f>
        <v>math</v>
      </c>
      <c r="C425" s="1" t="str">
        <f aca="false">IF(output_calendarjson!C425&lt;&gt;"",output_calendarjson!C425,"")</f>
        <v>l3-sem6</v>
      </c>
      <c r="D425" s="1" t="str">
        <f aca="false">IF(output_calendarjson!D425&lt;&gt;"",output_calendarjson!D425,"")</f>
        <v>Int-S.Four.2 </v>
      </c>
      <c r="E425" s="1" t="str">
        <f aca="false">IF(output_calendarjson!E425&lt;&gt;"",output_calendarjson!E425,"")</f>
        <v>5515.MT16E010</v>
      </c>
      <c r="F425" s="1" t="str">
        <f aca="false">IF(output_calendarjson!F425&lt;&gt;"",output_calendarjson!F425,"")</f>
        <v>MathFonda2</v>
      </c>
      <c r="G425" s="1" t="str">
        <f aca="false">IF(output_calendarjson!G425&lt;&gt;"",output_calendarjson!G425,"")</f>
        <v/>
      </c>
      <c r="H425" s="1" t="str">
        <f aca="false">IF(output_calendarjson!H425&lt;&gt;"",output_calendarjson!H425,"")</f>
        <v>['licence']</v>
      </c>
    </row>
    <row r="426" customFormat="false" ht="12.8" hidden="false" customHeight="false" outlineLevel="0" collapsed="false">
      <c r="A426" s="1" t="str">
        <f aca="false">IF(B426&amp;"*"&amp;C426&amp;"*"&amp;D426&lt;&gt;"**",B426&amp;"*"&amp;C426&amp;"*"&amp;D426,"")</f>
        <v>math*l3-sem6*Logi.</v>
      </c>
      <c r="B426" s="1" t="str">
        <f aca="false">IF(output_calendarjson!B426&lt;&gt;"",output_calendarjson!B426,"")</f>
        <v>math</v>
      </c>
      <c r="C426" s="1" t="str">
        <f aca="false">IF(output_calendarjson!C426&lt;&gt;"",output_calendarjson!C426,"")</f>
        <v>l3-sem6</v>
      </c>
      <c r="D426" s="1" t="str">
        <f aca="false">IF(output_calendarjson!D426&lt;&gt;"",output_calendarjson!D426,"")</f>
        <v>Logi.</v>
      </c>
      <c r="E426" s="1" t="str">
        <f aca="false">IF(output_calendarjson!E426&lt;&gt;"",output_calendarjson!E426,"")</f>
        <v>5512.MT16Y040</v>
      </c>
      <c r="F426" s="1" t="str">
        <f aca="false">IF(output_calendarjson!F426&lt;&gt;"",output_calendarjson!F426,"")</f>
        <v>MathFonda1</v>
      </c>
      <c r="G426" s="1" t="str">
        <f aca="false">IF(output_calendarjson!G426&lt;&gt;"",output_calendarjson!G426,"")</f>
        <v/>
      </c>
      <c r="H426" s="1" t="str">
        <f aca="false">IF(output_calendarjson!H426&lt;&gt;"",output_calendarjson!H426,"")</f>
        <v>['licence']</v>
      </c>
    </row>
    <row r="427" customFormat="false" ht="12.8" hidden="false" customHeight="false" outlineLevel="0" collapsed="false">
      <c r="A427" s="1" t="str">
        <f aca="false">IF(B427&amp;"*"&amp;C427&amp;"*"&amp;D427&lt;&gt;"**",B427&amp;"*"&amp;C427&amp;"*"&amp;D427,"")</f>
        <v>math*l3-sem6*Optim.1</v>
      </c>
      <c r="B427" s="1" t="str">
        <f aca="false">IF(output_calendarjson!B427&lt;&gt;"",output_calendarjson!B427,"")</f>
        <v>math</v>
      </c>
      <c r="C427" s="1" t="str">
        <f aca="false">IF(output_calendarjson!C427&lt;&gt;"",output_calendarjson!C427,"")</f>
        <v>l3-sem6</v>
      </c>
      <c r="D427" s="1" t="str">
        <f aca="false">IF(output_calendarjson!D427&lt;&gt;"",output_calendarjson!D427,"")</f>
        <v>Optim.1</v>
      </c>
      <c r="E427" s="1" t="str">
        <f aca="false">IF(output_calendarjson!E427&lt;&gt;"",output_calendarjson!E427,"")</f>
        <v>5512.MT16Y050</v>
      </c>
      <c r="F427" s="1" t="str">
        <f aca="false">IF(output_calendarjson!F427&lt;&gt;"",output_calendarjson!F427,"")</f>
        <v>MathFonda1</v>
      </c>
      <c r="G427" s="1" t="str">
        <f aca="false">IF(output_calendarjson!G427&lt;&gt;"",output_calendarjson!G427,"")</f>
        <v/>
      </c>
      <c r="H427" s="1" t="str">
        <f aca="false">IF(output_calendarjson!H427&lt;&gt;"",output_calendarjson!H427,"")</f>
        <v>['licence']</v>
      </c>
    </row>
    <row r="428" customFormat="false" ht="12.8" hidden="false" customHeight="false" outlineLevel="0" collapsed="false">
      <c r="A428" s="1" t="str">
        <f aca="false">IF(B428&amp;"*"&amp;C428&amp;"*"&amp;D428&lt;&gt;"**",B428&amp;"*"&amp;C428&amp;"*"&amp;D428,"")</f>
        <v>math*l3-sem6*Optim.2 </v>
      </c>
      <c r="B428" s="1" t="str">
        <f aca="false">IF(output_calendarjson!B428&lt;&gt;"",output_calendarjson!B428,"")</f>
        <v>math</v>
      </c>
      <c r="C428" s="1" t="str">
        <f aca="false">IF(output_calendarjson!C428&lt;&gt;"",output_calendarjson!C428,"")</f>
        <v>l3-sem6</v>
      </c>
      <c r="D428" s="1" t="str">
        <f aca="false">IF(output_calendarjson!D428&lt;&gt;"",output_calendarjson!D428,"")</f>
        <v>Optim.2 </v>
      </c>
      <c r="E428" s="1" t="str">
        <f aca="false">IF(output_calendarjson!E428&lt;&gt;"",output_calendarjson!E428,"")</f>
        <v>5515.MT16Y050</v>
      </c>
      <c r="F428" s="1" t="str">
        <f aca="false">IF(output_calendarjson!F428&lt;&gt;"",output_calendarjson!F428,"")</f>
        <v>MathFonda2</v>
      </c>
      <c r="G428" s="1" t="str">
        <f aca="false">IF(output_calendarjson!G428&lt;&gt;"",output_calendarjson!G428,"")</f>
        <v/>
      </c>
      <c r="H428" s="1" t="str">
        <f aca="false">IF(output_calendarjson!H428&lt;&gt;"",output_calendarjson!H428,"")</f>
        <v>['licence']</v>
      </c>
    </row>
    <row r="429" customFormat="false" ht="12.8" hidden="false" customHeight="false" outlineLevel="0" collapsed="false">
      <c r="A429" s="1" t="str">
        <f aca="false">IF(B429&amp;"*"&amp;C429&amp;"*"&amp;D429&lt;&gt;"**",B429&amp;"*"&amp;C429&amp;"*"&amp;D429,"")</f>
        <v>math*l3-sem6*Ouv.S.</v>
      </c>
      <c r="B429" s="1" t="str">
        <f aca="false">IF(output_calendarjson!B429&lt;&gt;"",output_calendarjson!B429,"")</f>
        <v>math</v>
      </c>
      <c r="C429" s="1" t="str">
        <f aca="false">IF(output_calendarjson!C429&lt;&gt;"",output_calendarjson!C429,"")</f>
        <v>l3-sem6</v>
      </c>
      <c r="D429" s="1" t="str">
        <f aca="false">IF(output_calendarjson!D429&lt;&gt;"",output_calendarjson!D429,"")</f>
        <v>Ouv.S.</v>
      </c>
      <c r="E429" s="1" t="str">
        <f aca="false">IF(output_calendarjson!E429&lt;&gt;"",output_calendarjson!E429,"")</f>
        <v>5512.MT16Y060</v>
      </c>
      <c r="F429" s="1" t="str">
        <f aca="false">IF(output_calendarjson!F429&lt;&gt;"",output_calendarjson!F429,"")</f>
        <v>MathFonda1</v>
      </c>
      <c r="G429" s="1" t="str">
        <f aca="false">IF(output_calendarjson!G429&lt;&gt;"",output_calendarjson!G429,"")</f>
        <v/>
      </c>
      <c r="H429" s="1" t="str">
        <f aca="false">IF(output_calendarjson!H429&lt;&gt;"",output_calendarjson!H429,"")</f>
        <v>['licence']</v>
      </c>
    </row>
    <row r="430" customFormat="false" ht="12.8" hidden="false" customHeight="false" outlineLevel="0" collapsed="false">
      <c r="A430" s="1" t="str">
        <f aca="false">IF(B430&amp;"*"&amp;C430&amp;"*"&amp;D430&lt;&gt;"**",B430&amp;"*"&amp;C430&amp;"*"&amp;D430,"")</f>
        <v>math*l3-sem6*Stat.1</v>
      </c>
      <c r="B430" s="1" t="str">
        <f aca="false">IF(output_calendarjson!B430&lt;&gt;"",output_calendarjson!B430,"")</f>
        <v>math</v>
      </c>
      <c r="C430" s="1" t="str">
        <f aca="false">IF(output_calendarjson!C430&lt;&gt;"",output_calendarjson!C430,"")</f>
        <v>l3-sem6</v>
      </c>
      <c r="D430" s="1" t="str">
        <f aca="false">IF(output_calendarjson!D430&lt;&gt;"",output_calendarjson!D430,"")</f>
        <v>Stat.1</v>
      </c>
      <c r="E430" s="1" t="str">
        <f aca="false">IF(output_calendarjson!E430&lt;&gt;"",output_calendarjson!E430,"")</f>
        <v>5512.MT16E060</v>
      </c>
      <c r="F430" s="1" t="str">
        <f aca="false">IF(output_calendarjson!F430&lt;&gt;"",output_calendarjson!F430,"")</f>
        <v>MathFonda1</v>
      </c>
      <c r="G430" s="1" t="str">
        <f aca="false">IF(output_calendarjson!G430&lt;&gt;"",output_calendarjson!G430,"")</f>
        <v/>
      </c>
      <c r="H430" s="1" t="str">
        <f aca="false">IF(output_calendarjson!H430&lt;&gt;"",output_calendarjson!H430,"")</f>
        <v>['licence']</v>
      </c>
    </row>
    <row r="431" customFormat="false" ht="12.8" hidden="false" customHeight="false" outlineLevel="0" collapsed="false">
      <c r="A431" s="1" t="str">
        <f aca="false">IF(B431&amp;"*"&amp;C431&amp;"*"&amp;D431&lt;&gt;"**",B431&amp;"*"&amp;C431&amp;"*"&amp;D431,"")</f>
        <v>math*l3-sem6*Stat.2 </v>
      </c>
      <c r="B431" s="1" t="str">
        <f aca="false">IF(output_calendarjson!B431&lt;&gt;"",output_calendarjson!B431,"")</f>
        <v>math</v>
      </c>
      <c r="C431" s="1" t="str">
        <f aca="false">IF(output_calendarjson!C431&lt;&gt;"",output_calendarjson!C431,"")</f>
        <v>l3-sem6</v>
      </c>
      <c r="D431" s="1" t="str">
        <f aca="false">IF(output_calendarjson!D431&lt;&gt;"",output_calendarjson!D431,"")</f>
        <v>Stat.2 </v>
      </c>
      <c r="E431" s="1" t="str">
        <f aca="false">IF(output_calendarjson!E431&lt;&gt;"",output_calendarjson!E431,"")</f>
        <v>5515.MT16E060</v>
      </c>
      <c r="F431" s="1" t="str">
        <f aca="false">IF(output_calendarjson!F431&lt;&gt;"",output_calendarjson!F431,"")</f>
        <v>MathFonda2</v>
      </c>
      <c r="G431" s="1" t="str">
        <f aca="false">IF(output_calendarjson!G431&lt;&gt;"",output_calendarjson!G431,"")</f>
        <v/>
      </c>
      <c r="H431" s="1" t="str">
        <f aca="false">IF(output_calendarjson!H431&lt;&gt;"",output_calendarjson!H431,"")</f>
        <v>['licence']</v>
      </c>
    </row>
    <row r="432" customFormat="false" ht="12.8" hidden="false" customHeight="false" outlineLevel="0" collapsed="false">
      <c r="A432" s="1" t="str">
        <f aca="false">IF(B432&amp;"*"&amp;C432&amp;"*"&amp;D432&lt;&gt;"**",B432&amp;"*"&amp;C432&amp;"*"&amp;D432,"")</f>
        <v>math*l3-sem6*obsolète</v>
      </c>
      <c r="B432" s="1" t="str">
        <f aca="false">IF(output_calendarjson!B432&lt;&gt;"",output_calendarjson!B432,"")</f>
        <v>math</v>
      </c>
      <c r="C432" s="1" t="str">
        <f aca="false">IF(output_calendarjson!C432&lt;&gt;"",output_calendarjson!C432,"")</f>
        <v>l3-sem6</v>
      </c>
      <c r="D432" s="1" t="str">
        <f aca="false">IF(output_calendarjson!D432&lt;&gt;"",output_calendarjson!D432,"")</f>
        <v>obsolète</v>
      </c>
      <c r="E432" s="1" t="str">
        <f aca="false">IF(output_calendarjson!E432&lt;&gt;"",output_calendarjson!E432,"")</f>
        <v>obso-mathS6</v>
      </c>
      <c r="F432" s="1" t="str">
        <f aca="false">IF(output_calendarjson!F432&lt;&gt;"",output_calendarjson!F432,"")</f>
        <v>AncVersion</v>
      </c>
      <c r="G432" s="1" t="str">
        <f aca="false">IF(output_calendarjson!G432&lt;&gt;"",output_calendarjson!G432,"")</f>
        <v>True</v>
      </c>
      <c r="H432" s="1" t="str">
        <f aca="false">IF(output_calendarjson!H432&lt;&gt;"",output_calendarjson!H432,"")</f>
        <v>['licence']</v>
      </c>
    </row>
    <row r="433" customFormat="false" ht="12.8" hidden="false" customHeight="false" outlineLevel="0" collapsed="false">
      <c r="A433" s="1" t="str">
        <f aca="false">IF(B433&amp;"*"&amp;C433&amp;"*"&amp;D433&lt;&gt;"**",B433&amp;"*"&amp;C433&amp;"*"&amp;D433,"")</f>
        <v>math*l3*Math.1</v>
      </c>
      <c r="B433" s="1" t="str">
        <f aca="false">IF(output_calendarjson!B433&lt;&gt;"",output_calendarjson!B433,"")</f>
        <v>math</v>
      </c>
      <c r="C433" s="1" t="str">
        <f aca="false">IF(output_calendarjson!C433&lt;&gt;"",output_calendarjson!C433,"")</f>
        <v>l3</v>
      </c>
      <c r="D433" s="1" t="str">
        <f aca="false">IF(output_calendarjson!D433&lt;&gt;"",output_calendarjson!D433,"")</f>
        <v>Math.1</v>
      </c>
      <c r="E433" s="1" t="n">
        <f aca="false">IF(output_calendarjson!E433&lt;&gt;"",output_calendarjson!E433,"")</f>
        <v>5512</v>
      </c>
      <c r="F433" s="1" t="str">
        <f aca="false">IF(output_calendarjson!F433&lt;&gt;"",output_calendarjson!F433,"")</f>
        <v>MathFonda1</v>
      </c>
      <c r="G433" s="1" t="str">
        <f aca="false">IF(output_calendarjson!G433&lt;&gt;"",output_calendarjson!G433,"")</f>
        <v/>
      </c>
      <c r="H433" s="1" t="str">
        <f aca="false">IF(output_calendarjson!H433&lt;&gt;"",output_calendarjson!H433,"")</f>
        <v>['licence']</v>
      </c>
    </row>
    <row r="434" customFormat="false" ht="12.8" hidden="false" customHeight="false" outlineLevel="0" collapsed="false">
      <c r="A434" s="1" t="str">
        <f aca="false">IF(B434&amp;"*"&amp;C434&amp;"*"&amp;D434&lt;&gt;"**",B434&amp;"*"&amp;C434&amp;"*"&amp;D434,"")</f>
        <v>math*l3*Math.2 </v>
      </c>
      <c r="B434" s="1" t="str">
        <f aca="false">IF(output_calendarjson!B434&lt;&gt;"",output_calendarjson!B434,"")</f>
        <v>math</v>
      </c>
      <c r="C434" s="1" t="str">
        <f aca="false">IF(output_calendarjson!C434&lt;&gt;"",output_calendarjson!C434,"")</f>
        <v>l3</v>
      </c>
      <c r="D434" s="1" t="str">
        <f aca="false">IF(output_calendarjson!D434&lt;&gt;"",output_calendarjson!D434,"")</f>
        <v>Math.2 </v>
      </c>
      <c r="E434" s="1" t="n">
        <f aca="false">IF(output_calendarjson!E434&lt;&gt;"",output_calendarjson!E434,"")</f>
        <v>5515</v>
      </c>
      <c r="F434" s="1" t="str">
        <f aca="false">IF(output_calendarjson!F434&lt;&gt;"",output_calendarjson!F434,"")</f>
        <v>MathFonda2</v>
      </c>
      <c r="G434" s="1" t="str">
        <f aca="false">IF(output_calendarjson!G434&lt;&gt;"",output_calendarjson!G434,"")</f>
        <v/>
      </c>
      <c r="H434" s="1" t="str">
        <f aca="false">IF(output_calendarjson!H434&lt;&gt;"",output_calendarjson!H434,"")</f>
        <v>['licence']</v>
      </c>
    </row>
    <row r="435" customFormat="false" ht="12.8" hidden="false" customHeight="false" outlineLevel="0" collapsed="false">
      <c r="A435" s="1" t="str">
        <f aca="false">IF(B435&amp;"*"&amp;C435&amp;"*"&amp;D435&lt;&gt;"**",B435&amp;"*"&amp;C435&amp;"*"&amp;D435,"")</f>
        <v>math*l3*Math.3</v>
      </c>
      <c r="B435" s="1" t="str">
        <f aca="false">IF(output_calendarjson!B435&lt;&gt;"",output_calendarjson!B435,"")</f>
        <v>math</v>
      </c>
      <c r="C435" s="1" t="str">
        <f aca="false">IF(output_calendarjson!C435&lt;&gt;"",output_calendarjson!C435,"")</f>
        <v>l3</v>
      </c>
      <c r="D435" s="1" t="str">
        <f aca="false">IF(output_calendarjson!D435&lt;&gt;"",output_calendarjson!D435,"")</f>
        <v>Math.3</v>
      </c>
      <c r="E435" s="1" t="n">
        <f aca="false">IF(output_calendarjson!E435&lt;&gt;"",output_calendarjson!E435,"")</f>
        <v>5516</v>
      </c>
      <c r="F435" s="1" t="str">
        <f aca="false">IF(output_calendarjson!F435&lt;&gt;"",output_calendarjson!F435,"")</f>
        <v>MathFonda3</v>
      </c>
      <c r="G435" s="1" t="str">
        <f aca="false">IF(output_calendarjson!G435&lt;&gt;"",output_calendarjson!G435,"")</f>
        <v/>
      </c>
      <c r="H435" s="1" t="str">
        <f aca="false">IF(output_calendarjson!H435&lt;&gt;"",output_calendarjson!H435,"")</f>
        <v>['licence']</v>
      </c>
    </row>
    <row r="436" customFormat="false" ht="12.8" hidden="false" customHeight="false" outlineLevel="0" collapsed="false">
      <c r="A436" s="1" t="str">
        <f aca="false">IF(B436&amp;"*"&amp;C436&amp;"*"&amp;D436&lt;&gt;"**",B436&amp;"*"&amp;C436&amp;"*"&amp;D436,"")</f>
        <v>math*l3*Math.4</v>
      </c>
      <c r="B436" s="1" t="str">
        <f aca="false">IF(output_calendarjson!B436&lt;&gt;"",output_calendarjson!B436,"")</f>
        <v>math</v>
      </c>
      <c r="C436" s="1" t="str">
        <f aca="false">IF(output_calendarjson!C436&lt;&gt;"",output_calendarjson!C436,"")</f>
        <v>l3</v>
      </c>
      <c r="D436" s="1" t="str">
        <f aca="false">IF(output_calendarjson!D436&lt;&gt;"",output_calendarjson!D436,"")</f>
        <v>Math.4</v>
      </c>
      <c r="E436" s="1" t="n">
        <f aca="false">IF(output_calendarjson!E436&lt;&gt;"",output_calendarjson!E436,"")</f>
        <v>2359</v>
      </c>
      <c r="F436" s="1" t="str">
        <f aca="false">IF(output_calendarjson!F436&lt;&gt;"",output_calendarjson!F436,"")</f>
        <v>MathFonda4</v>
      </c>
      <c r="G436" s="1" t="str">
        <f aca="false">IF(output_calendarjson!G436&lt;&gt;"",output_calendarjson!G436,"")</f>
        <v/>
      </c>
      <c r="H436" s="1" t="str">
        <f aca="false">IF(output_calendarjson!H436&lt;&gt;"",output_calendarjson!H436,"")</f>
        <v>['licence']</v>
      </c>
    </row>
    <row r="437" customFormat="false" ht="12.8" hidden="false" customHeight="false" outlineLevel="0" collapsed="false">
      <c r="A437" s="1" t="str">
        <f aca="false">IF(B437&amp;"*"&amp;C437&amp;"*"&amp;D437&lt;&gt;"**",B437&amp;"*"&amp;C437&amp;"*"&amp;D437,"")</f>
        <v>math*m1*M1 ISIFAR</v>
      </c>
      <c r="B437" s="1" t="str">
        <f aca="false">IF(output_calendarjson!B437&lt;&gt;"",output_calendarjson!B437,"")</f>
        <v>math</v>
      </c>
      <c r="C437" s="1" t="str">
        <f aca="false">IF(output_calendarjson!C437&lt;&gt;"",output_calendarjson!C437,"")</f>
        <v>m1</v>
      </c>
      <c r="D437" s="1" t="str">
        <f aca="false">IF(output_calendarjson!D437&lt;&gt;"",output_calendarjson!D437,"")</f>
        <v>M1 ISIFAR</v>
      </c>
      <c r="E437" s="1" t="n">
        <f aca="false">IF(output_calendarjson!E437&lt;&gt;"",output_calendarjson!E437,"")</f>
        <v>4652</v>
      </c>
      <c r="F437" s="1" t="str">
        <f aca="false">IF(output_calendarjson!F437&lt;&gt;"",output_calendarjson!F437,"")</f>
        <v>M1 Maths ISIFAR</v>
      </c>
      <c r="G437" s="1" t="str">
        <f aca="false">IF(output_calendarjson!G437&lt;&gt;"",output_calendarjson!G437,"")</f>
        <v/>
      </c>
      <c r="H437" s="1" t="str">
        <f aca="false">IF(output_calendarjson!H437&lt;&gt;"",output_calendarjson!H437,"")</f>
        <v>['licence']</v>
      </c>
    </row>
    <row r="438" customFormat="false" ht="12.8" hidden="false" customHeight="false" outlineLevel="0" collapsed="false">
      <c r="A438" s="1" t="str">
        <f aca="false">IF(B438&amp;"*"&amp;C438&amp;"*"&amp;D438&lt;&gt;"**",B438&amp;"*"&amp;C438&amp;"*"&amp;D438,"")</f>
        <v>math*m1*M1 MFA</v>
      </c>
      <c r="B438" s="1" t="str">
        <f aca="false">IF(output_calendarjson!B438&lt;&gt;"",output_calendarjson!B438,"")</f>
        <v>math</v>
      </c>
      <c r="C438" s="1" t="str">
        <f aca="false">IF(output_calendarjson!C438&lt;&gt;"",output_calendarjson!C438,"")</f>
        <v>m1</v>
      </c>
      <c r="D438" s="1" t="str">
        <f aca="false">IF(output_calendarjson!D438&lt;&gt;"",output_calendarjson!D438,"")</f>
        <v>M1 MFA</v>
      </c>
      <c r="E438" s="1" t="n">
        <f aca="false">IF(output_calendarjson!E438&lt;&gt;"",output_calendarjson!E438,"")</f>
        <v>4636</v>
      </c>
      <c r="F438" s="1" t="str">
        <f aca="false">IF(output_calendarjson!F438&lt;&gt;"",output_calendarjson!F438,"")</f>
        <v>M1 Maths Fond. et Appl.</v>
      </c>
      <c r="G438" s="1" t="str">
        <f aca="false">IF(output_calendarjson!G438&lt;&gt;"",output_calendarjson!G438,"")</f>
        <v/>
      </c>
      <c r="H438" s="1" t="str">
        <f aca="false">IF(output_calendarjson!H438&lt;&gt;"",output_calendarjson!H438,"")</f>
        <v>['licence']</v>
      </c>
    </row>
    <row r="439" customFormat="false" ht="12.8" hidden="false" customHeight="false" outlineLevel="0" collapsed="false">
      <c r="A439" s="1" t="str">
        <f aca="false">IF(B439&amp;"*"&amp;C439&amp;"*"&amp;D439&lt;&gt;"**",B439&amp;"*"&amp;C439&amp;"*"&amp;D439,"")</f>
        <v>math*m1*obsolète</v>
      </c>
      <c r="B439" s="1" t="str">
        <f aca="false">IF(output_calendarjson!B439&lt;&gt;"",output_calendarjson!B439,"")</f>
        <v>math</v>
      </c>
      <c r="C439" s="1" t="str">
        <f aca="false">IF(output_calendarjson!C439&lt;&gt;"",output_calendarjson!C439,"")</f>
        <v>m1</v>
      </c>
      <c r="D439" s="1" t="str">
        <f aca="false">IF(output_calendarjson!D439&lt;&gt;"",output_calendarjson!D439,"")</f>
        <v>obsolète</v>
      </c>
      <c r="E439" s="1" t="str">
        <f aca="false">IF(output_calendarjson!E439&lt;&gt;"",output_calendarjson!E439,"")</f>
        <v>obso-mathm1</v>
      </c>
      <c r="F439" s="1" t="str">
        <f aca="false">IF(output_calendarjson!F439&lt;&gt;"",output_calendarjson!F439,"")</f>
        <v>AncVersion</v>
      </c>
      <c r="G439" s="1" t="str">
        <f aca="false">IF(output_calendarjson!G439&lt;&gt;"",output_calendarjson!G439,"")</f>
        <v>True</v>
      </c>
      <c r="H439" s="1" t="str">
        <f aca="false">IF(output_calendarjson!H439&lt;&gt;"",output_calendarjson!H439,"")</f>
        <v>['licence']</v>
      </c>
    </row>
    <row r="440" customFormat="false" ht="12.8" hidden="false" customHeight="false" outlineLevel="0" collapsed="false">
      <c r="A440" s="1" t="str">
        <f aca="false">IF(B440&amp;"*"&amp;C440&amp;"*"&amp;D440&lt;&gt;"**",B440&amp;"*"&amp;C440&amp;"*"&amp;D440,"")</f>
        <v>math*m2*M2 ISIFAR</v>
      </c>
      <c r="B440" s="1" t="str">
        <f aca="false">IF(output_calendarjson!B440&lt;&gt;"",output_calendarjson!B440,"")</f>
        <v>math</v>
      </c>
      <c r="C440" s="1" t="str">
        <f aca="false">IF(output_calendarjson!C440&lt;&gt;"",output_calendarjson!C440,"")</f>
        <v>m2</v>
      </c>
      <c r="D440" s="1" t="str">
        <f aca="false">IF(output_calendarjson!D440&lt;&gt;"",output_calendarjson!D440,"")</f>
        <v>M2 ISIFAR</v>
      </c>
      <c r="E440" s="1" t="n">
        <f aca="false">IF(output_calendarjson!E440&lt;&gt;"",output_calendarjson!E440,"")</f>
        <v>4653</v>
      </c>
      <c r="F440" s="1" t="str">
        <f aca="false">IF(output_calendarjson!F440&lt;&gt;"",output_calendarjson!F440,"")</f>
        <v>M2 Maths ISIFAR</v>
      </c>
      <c r="G440" s="1" t="str">
        <f aca="false">IF(output_calendarjson!G440&lt;&gt;"",output_calendarjson!G440,"")</f>
        <v/>
      </c>
      <c r="H440" s="1" t="str">
        <f aca="false">IF(output_calendarjson!H440&lt;&gt;"",output_calendarjson!H440,"")</f>
        <v>['licence']</v>
      </c>
    </row>
    <row r="441" customFormat="false" ht="12.8" hidden="false" customHeight="false" outlineLevel="0" collapsed="false">
      <c r="A441" s="1" t="str">
        <f aca="false">IF(B441&amp;"*"&amp;C441&amp;"*"&amp;D441&lt;&gt;"**",B441&amp;"*"&amp;C441&amp;"*"&amp;D441,"")</f>
        <v>math*m2*M2 LMFI</v>
      </c>
      <c r="B441" s="1" t="str">
        <f aca="false">IF(output_calendarjson!B441&lt;&gt;"",output_calendarjson!B441,"")</f>
        <v>math</v>
      </c>
      <c r="C441" s="1" t="str">
        <f aca="false">IF(output_calendarjson!C441&lt;&gt;"",output_calendarjson!C441,"")</f>
        <v>m2</v>
      </c>
      <c r="D441" s="1" t="str">
        <f aca="false">IF(output_calendarjson!D441&lt;&gt;"",output_calendarjson!D441,"")</f>
        <v>M2 LMFI</v>
      </c>
      <c r="E441" s="1" t="n">
        <f aca="false">IF(output_calendarjson!E441&lt;&gt;"",output_calendarjson!E441,"")</f>
        <v>4670</v>
      </c>
      <c r="F441" s="1" t="str">
        <f aca="false">IF(output_calendarjson!F441&lt;&gt;"",output_calendarjson!F441,"")</f>
        <v>M2 Maths Logique</v>
      </c>
      <c r="G441" s="1" t="str">
        <f aca="false">IF(output_calendarjson!G441&lt;&gt;"",output_calendarjson!G441,"")</f>
        <v/>
      </c>
      <c r="H441" s="1" t="str">
        <f aca="false">IF(output_calendarjson!H441&lt;&gt;"",output_calendarjson!H441,"")</f>
        <v>['licence']</v>
      </c>
    </row>
    <row r="442" customFormat="false" ht="12.8" hidden="false" customHeight="false" outlineLevel="0" collapsed="false">
      <c r="A442" s="1" t="str">
        <f aca="false">IF(B442&amp;"*"&amp;C442&amp;"*"&amp;D442&lt;&gt;"**",B442&amp;"*"&amp;C442&amp;"*"&amp;D442,"")</f>
        <v>math*m2*M2 MFA</v>
      </c>
      <c r="B442" s="1" t="str">
        <f aca="false">IF(output_calendarjson!B442&lt;&gt;"",output_calendarjson!B442,"")</f>
        <v>math</v>
      </c>
      <c r="C442" s="1" t="str">
        <f aca="false">IF(output_calendarjson!C442&lt;&gt;"",output_calendarjson!C442,"")</f>
        <v>m2</v>
      </c>
      <c r="D442" s="1" t="str">
        <f aca="false">IF(output_calendarjson!D442&lt;&gt;"",output_calendarjson!D442,"")</f>
        <v>M2 MFA</v>
      </c>
      <c r="E442" s="1" t="n">
        <f aca="false">IF(output_calendarjson!E442&lt;&gt;"",output_calendarjson!E442,"")</f>
        <v>4578</v>
      </c>
      <c r="F442" s="1" t="str">
        <f aca="false">IF(output_calendarjson!F442&lt;&gt;"",output_calendarjson!F442,"")</f>
        <v>M2 Maths Fonda. et Appli.</v>
      </c>
      <c r="G442" s="1" t="str">
        <f aca="false">IF(output_calendarjson!G442&lt;&gt;"",output_calendarjson!G442,"")</f>
        <v/>
      </c>
      <c r="H442" s="1" t="str">
        <f aca="false">IF(output_calendarjson!H442&lt;&gt;"",output_calendarjson!H442,"")</f>
        <v>['licence']</v>
      </c>
    </row>
    <row r="443" customFormat="false" ht="12.8" hidden="false" customHeight="false" outlineLevel="0" collapsed="false">
      <c r="A443" s="1" t="str">
        <f aca="false">IF(B443&amp;"*"&amp;C443&amp;"*"&amp;D443&lt;&gt;"**",B443&amp;"*"&amp;C443&amp;"*"&amp;D443,"")</f>
        <v>math*m2*M2 MO</v>
      </c>
      <c r="B443" s="1" t="str">
        <f aca="false">IF(output_calendarjson!B443&lt;&gt;"",output_calendarjson!B443,"")</f>
        <v>math</v>
      </c>
      <c r="C443" s="1" t="str">
        <f aca="false">IF(output_calendarjson!C443&lt;&gt;"",output_calendarjson!C443,"")</f>
        <v>m2</v>
      </c>
      <c r="D443" s="1" t="str">
        <f aca="false">IF(output_calendarjson!D443&lt;&gt;"",output_calendarjson!D443,"")</f>
        <v>M2 MO</v>
      </c>
      <c r="E443" s="1" t="n">
        <f aca="false">IF(output_calendarjson!E443&lt;&gt;"",output_calendarjson!E443,"")</f>
        <v>4598</v>
      </c>
      <c r="F443" s="1" t="str">
        <f aca="false">IF(output_calendarjson!F443&lt;&gt;"",output_calendarjson!F443,"")</f>
        <v>M2 Maths Modelisation</v>
      </c>
      <c r="G443" s="1" t="str">
        <f aca="false">IF(output_calendarjson!G443&lt;&gt;"",output_calendarjson!G443,"")</f>
        <v/>
      </c>
      <c r="H443" s="1" t="str">
        <f aca="false">IF(output_calendarjson!H443&lt;&gt;"",output_calendarjson!H443,"")</f>
        <v>['licence']</v>
      </c>
    </row>
    <row r="444" customFormat="false" ht="12.8" hidden="false" customHeight="false" outlineLevel="0" collapsed="false">
      <c r="A444" s="1" t="str">
        <f aca="false">IF(B444&amp;"*"&amp;C444&amp;"*"&amp;D444&lt;&gt;"**",B444&amp;"*"&amp;C444&amp;"*"&amp;D444,"")</f>
        <v>math*m2*obsolète</v>
      </c>
      <c r="B444" s="1" t="str">
        <f aca="false">IF(output_calendarjson!B444&lt;&gt;"",output_calendarjson!B444,"")</f>
        <v>math</v>
      </c>
      <c r="C444" s="1" t="str">
        <f aca="false">IF(output_calendarjson!C444&lt;&gt;"",output_calendarjson!C444,"")</f>
        <v>m2</v>
      </c>
      <c r="D444" s="1" t="str">
        <f aca="false">IF(output_calendarjson!D444&lt;&gt;"",output_calendarjson!D444,"")</f>
        <v>obsolète</v>
      </c>
      <c r="E444" s="1" t="str">
        <f aca="false">IF(output_calendarjson!E444&lt;&gt;"",output_calendarjson!E444,"")</f>
        <v>obso-mathm2</v>
      </c>
      <c r="F444" s="1" t="str">
        <f aca="false">IF(output_calendarjson!F444&lt;&gt;"",output_calendarjson!F444,"")</f>
        <v>AncVersion</v>
      </c>
      <c r="G444" s="1" t="str">
        <f aca="false">IF(output_calendarjson!G444&lt;&gt;"",output_calendarjson!G444,"")</f>
        <v>True</v>
      </c>
      <c r="H444" s="1" t="str">
        <f aca="false">IF(output_calendarjson!H444&lt;&gt;"",output_calendarjson!H444,"")</f>
        <v>['licence']</v>
      </c>
    </row>
    <row r="445" customFormat="false" ht="12.8" hidden="false" customHeight="false" outlineLevel="0" collapsed="false">
      <c r="A445" s="1" t="str">
        <f aca="false">IF(B445&amp;"*"&amp;C445&amp;"*"&amp;D445&lt;&gt;"**",B445&amp;"*"&amp;C445&amp;"*"&amp;D445,"")</f>
        <v>math*salles TP*TP 2004</v>
      </c>
      <c r="B445" s="1" t="str">
        <f aca="false">IF(output_calendarjson!B445&lt;&gt;"",output_calendarjson!B445,"")</f>
        <v>math</v>
      </c>
      <c r="C445" s="1" t="str">
        <f aca="false">IF(output_calendarjson!C445&lt;&gt;"",output_calendarjson!C445,"")</f>
        <v>salles TP</v>
      </c>
      <c r="D445" s="1" t="str">
        <f aca="false">IF(output_calendarjson!D445&lt;&gt;"",output_calendarjson!D445,"")</f>
        <v>TP 2004</v>
      </c>
      <c r="E445" s="1" t="n">
        <f aca="false">IF(output_calendarjson!E445&lt;&gt;"",output_calendarjson!E445,"")</f>
        <v>1200</v>
      </c>
      <c r="F445" s="1" t="str">
        <f aca="false">IF(output_calendarjson!F445&lt;&gt;"",output_calendarjson!F445,"")</f>
        <v>Salle TP UFR Math</v>
      </c>
      <c r="G445" s="1" t="str">
        <f aca="false">IF(output_calendarjson!G445&lt;&gt;"",output_calendarjson!G445,"")</f>
        <v/>
      </c>
      <c r="H445" s="1" t="str">
        <f aca="false">IF(output_calendarjson!H445&lt;&gt;"",output_calendarjson!H445,"")</f>
        <v>['licence']</v>
      </c>
    </row>
    <row r="446" customFormat="false" ht="12.8" hidden="false" customHeight="false" outlineLevel="0" collapsed="false">
      <c r="A446" s="1" t="str">
        <f aca="false">IF(B446&amp;"*"&amp;C446&amp;"*"&amp;D446&lt;&gt;"**",B446&amp;"*"&amp;C446&amp;"*"&amp;D446,"")</f>
        <v>math*salles TP*TP 2005</v>
      </c>
      <c r="B446" s="1" t="str">
        <f aca="false">IF(output_calendarjson!B446&lt;&gt;"",output_calendarjson!B446,"")</f>
        <v>math</v>
      </c>
      <c r="C446" s="1" t="str">
        <f aca="false">IF(output_calendarjson!C446&lt;&gt;"",output_calendarjson!C446,"")</f>
        <v>salles TP</v>
      </c>
      <c r="D446" s="1" t="str">
        <f aca="false">IF(output_calendarjson!D446&lt;&gt;"",output_calendarjson!D446,"")</f>
        <v>TP 2005</v>
      </c>
      <c r="E446" s="1" t="n">
        <f aca="false">IF(output_calendarjson!E446&lt;&gt;"",output_calendarjson!E446,"")</f>
        <v>1515</v>
      </c>
      <c r="F446" s="1" t="str">
        <f aca="false">IF(output_calendarjson!F446&lt;&gt;"",output_calendarjson!F446,"")</f>
        <v>Salle TP UFR Math</v>
      </c>
      <c r="G446" s="1" t="str">
        <f aca="false">IF(output_calendarjson!G446&lt;&gt;"",output_calendarjson!G446,"")</f>
        <v/>
      </c>
      <c r="H446" s="1" t="str">
        <f aca="false">IF(output_calendarjson!H446&lt;&gt;"",output_calendarjson!H446,"")</f>
        <v>['licence']</v>
      </c>
    </row>
    <row r="447" customFormat="false" ht="12.8" hidden="false" customHeight="false" outlineLevel="0" collapsed="false">
      <c r="A447" s="1" t="str">
        <f aca="false">IF(B447&amp;"*"&amp;C447&amp;"*"&amp;D447&lt;&gt;"**",B447&amp;"*"&amp;C447&amp;"*"&amp;D447,"")</f>
        <v>math*salles TP*TP 2006</v>
      </c>
      <c r="B447" s="1" t="str">
        <f aca="false">IF(output_calendarjson!B447&lt;&gt;"",output_calendarjson!B447,"")</f>
        <v>math</v>
      </c>
      <c r="C447" s="1" t="str">
        <f aca="false">IF(output_calendarjson!C447&lt;&gt;"",output_calendarjson!C447,"")</f>
        <v>salles TP</v>
      </c>
      <c r="D447" s="1" t="str">
        <f aca="false">IF(output_calendarjson!D447&lt;&gt;"",output_calendarjson!D447,"")</f>
        <v>TP 2006</v>
      </c>
      <c r="E447" s="1" t="n">
        <f aca="false">IF(output_calendarjson!E447&lt;&gt;"",output_calendarjson!E447,"")</f>
        <v>1279</v>
      </c>
      <c r="F447" s="1" t="str">
        <f aca="false">IF(output_calendarjson!F447&lt;&gt;"",output_calendarjson!F447,"")</f>
        <v>Salle TP UFR Math</v>
      </c>
      <c r="G447" s="1" t="str">
        <f aca="false">IF(output_calendarjson!G447&lt;&gt;"",output_calendarjson!G447,"")</f>
        <v/>
      </c>
      <c r="H447" s="1" t="str">
        <f aca="false">IF(output_calendarjson!H447&lt;&gt;"",output_calendarjson!H447,"")</f>
        <v>['licence']</v>
      </c>
    </row>
    <row r="448" customFormat="false" ht="12.8" hidden="false" customHeight="false" outlineLevel="0" collapsed="false">
      <c r="A448" s="1" t="str">
        <f aca="false">IF(B448&amp;"*"&amp;C448&amp;"*"&amp;D448&lt;&gt;"**",B448&amp;"*"&amp;C448&amp;"*"&amp;D448,"")</f>
        <v>math*seminaires*Séminaire 1013</v>
      </c>
      <c r="B448" s="1" t="str">
        <f aca="false">IF(output_calendarjson!B448&lt;&gt;"",output_calendarjson!B448,"")</f>
        <v>math</v>
      </c>
      <c r="C448" s="1" t="str">
        <f aca="false">IF(output_calendarjson!C448&lt;&gt;"",output_calendarjson!C448,"")</f>
        <v>seminaires</v>
      </c>
      <c r="D448" s="1" t="str">
        <f aca="false">IF(output_calendarjson!D448&lt;&gt;"",output_calendarjson!D448,"")</f>
        <v>Séminaire 1013</v>
      </c>
      <c r="E448" s="1" t="n">
        <f aca="false">IF(output_calendarjson!E448&lt;&gt;"",output_calendarjson!E448,"")</f>
        <v>1472</v>
      </c>
      <c r="F448" s="1" t="str">
        <f aca="false">IF(output_calendarjson!F448&lt;&gt;"",output_calendarjson!F448,"")</f>
        <v>Salle Semi UFR Math</v>
      </c>
      <c r="G448" s="1" t="str">
        <f aca="false">IF(output_calendarjson!G448&lt;&gt;"",output_calendarjson!G448,"")</f>
        <v/>
      </c>
      <c r="H448" s="1" t="str">
        <f aca="false">IF(output_calendarjson!H448&lt;&gt;"",output_calendarjson!H448,"")</f>
        <v>['licence']</v>
      </c>
    </row>
    <row r="449" customFormat="false" ht="12.8" hidden="false" customHeight="false" outlineLevel="0" collapsed="false">
      <c r="A449" s="1" t="str">
        <f aca="false">IF(B449&amp;"*"&amp;C449&amp;"*"&amp;D449&lt;&gt;"**",B449&amp;"*"&amp;C449&amp;"*"&amp;D449,"")</f>
        <v>math*seminaires*Séminaire 1016</v>
      </c>
      <c r="B449" s="1" t="str">
        <f aca="false">IF(output_calendarjson!B449&lt;&gt;"",output_calendarjson!B449,"")</f>
        <v>math</v>
      </c>
      <c r="C449" s="1" t="str">
        <f aca="false">IF(output_calendarjson!C449&lt;&gt;"",output_calendarjson!C449,"")</f>
        <v>seminaires</v>
      </c>
      <c r="D449" s="1" t="str">
        <f aca="false">IF(output_calendarjson!D449&lt;&gt;"",output_calendarjson!D449,"")</f>
        <v>Séminaire 1016</v>
      </c>
      <c r="E449" s="1" t="n">
        <f aca="false">IF(output_calendarjson!E449&lt;&gt;"",output_calendarjson!E449,"")</f>
        <v>1437</v>
      </c>
      <c r="F449" s="1" t="str">
        <f aca="false">IF(output_calendarjson!F449&lt;&gt;"",output_calendarjson!F449,"")</f>
        <v>Salle Semi UFR Math</v>
      </c>
      <c r="G449" s="1" t="str">
        <f aca="false">IF(output_calendarjson!G449&lt;&gt;"",output_calendarjson!G449,"")</f>
        <v/>
      </c>
      <c r="H449" s="1" t="str">
        <f aca="false">IF(output_calendarjson!H449&lt;&gt;"",output_calendarjson!H449,"")</f>
        <v>['licence']</v>
      </c>
    </row>
    <row r="450" customFormat="false" ht="12.8" hidden="false" customHeight="false" outlineLevel="0" collapsed="false">
      <c r="A450" s="1" t="str">
        <f aca="false">IF(B450&amp;"*"&amp;C450&amp;"*"&amp;D450&lt;&gt;"**",B450&amp;"*"&amp;C450&amp;"*"&amp;D450,"")</f>
        <v>math*ufr-divers*Tutorat</v>
      </c>
      <c r="B450" s="1" t="str">
        <f aca="false">IF(output_calendarjson!B450&lt;&gt;"",output_calendarjson!B450,"")</f>
        <v>math</v>
      </c>
      <c r="C450" s="1" t="str">
        <f aca="false">IF(output_calendarjson!C450&lt;&gt;"",output_calendarjson!C450,"")</f>
        <v>ufr-divers</v>
      </c>
      <c r="D450" s="1" t="str">
        <f aca="false">IF(output_calendarjson!D450&lt;&gt;"",output_calendarjson!D450,"")</f>
        <v>Tutorat</v>
      </c>
      <c r="E450" s="1" t="n">
        <f aca="false">IF(output_calendarjson!E450&lt;&gt;"",output_calendarjson!E450,"")</f>
        <v>12499</v>
      </c>
      <c r="F450" s="1" t="str">
        <f aca="false">IF(output_calendarjson!F450&lt;&gt;"",output_calendarjson!F450,"")</f>
        <v>Tutorat</v>
      </c>
      <c r="G450" s="1" t="str">
        <f aca="false">IF(output_calendarjson!G450&lt;&gt;"",output_calendarjson!G450,"")</f>
        <v/>
      </c>
      <c r="H450" s="1" t="str">
        <f aca="false">IF(output_calendarjson!H450&lt;&gt;"",output_calendarjson!H450,"")</f>
        <v>['licence']</v>
      </c>
    </row>
    <row r="451" customFormat="false" ht="12.8" hidden="false" customHeight="false" outlineLevel="0" collapsed="false">
      <c r="A451" s="1" t="str">
        <f aca="false">IF(B451&amp;"*"&amp;C451&amp;"*"&amp;D451&lt;&gt;"**",B451&amp;"*"&amp;C451&amp;"*"&amp;D451,"")</f>
        <v>math*ufr-divers*UE libres</v>
      </c>
      <c r="B451" s="1" t="str">
        <f aca="false">IF(output_calendarjson!B451&lt;&gt;"",output_calendarjson!B451,"")</f>
        <v>math</v>
      </c>
      <c r="C451" s="1" t="str">
        <f aca="false">IF(output_calendarjson!C451&lt;&gt;"",output_calendarjson!C451,"")</f>
        <v>ufr-divers</v>
      </c>
      <c r="D451" s="1" t="str">
        <f aca="false">IF(output_calendarjson!D451&lt;&gt;"",output_calendarjson!D451,"")</f>
        <v>UE libres</v>
      </c>
      <c r="E451" s="1" t="n">
        <f aca="false">IF(output_calendarjson!E451&lt;&gt;"",output_calendarjson!E451,"")</f>
        <v>39670</v>
      </c>
      <c r="F451" s="1" t="str">
        <f aca="false">IF(output_calendarjson!F451&lt;&gt;"",output_calendarjson!F451,"")</f>
        <v>UE libres</v>
      </c>
      <c r="G451" s="1" t="str">
        <f aca="false">IF(output_calendarjson!G451&lt;&gt;"",output_calendarjson!G451,"")</f>
        <v/>
      </c>
      <c r="H451" s="1" t="str">
        <f aca="false">IF(output_calendarjson!H451&lt;&gt;"",output_calendarjson!H451,"")</f>
        <v>['licence']</v>
      </c>
    </row>
    <row r="452" customFormat="false" ht="12.8" hidden="false" customHeight="false" outlineLevel="0" collapsed="false">
      <c r="A452" s="1" t="str">
        <f aca="false">IF(B452&amp;"*"&amp;C452&amp;"*"&amp;D452&lt;&gt;"**",B452&amp;"*"&amp;C452&amp;"*"&amp;D452,"")</f>
        <v>miashs*l1*ECO1</v>
      </c>
      <c r="B452" s="1" t="str">
        <f aca="false">IF(output_calendarjson!B452&lt;&gt;"",output_calendarjson!B452,"")</f>
        <v>miashs</v>
      </c>
      <c r="C452" s="1" t="str">
        <f aca="false">IF(output_calendarjson!C452&lt;&gt;"",output_calendarjson!C452,"")</f>
        <v>l1</v>
      </c>
      <c r="D452" s="1" t="str">
        <f aca="false">IF(output_calendarjson!D452&lt;&gt;"",output_calendarjson!D452,"")</f>
        <v>ECO1</v>
      </c>
      <c r="E452" s="1" t="n">
        <f aca="false">IF(output_calendarjson!E452&lt;&gt;"",output_calendarjson!E452,"")</f>
        <v>6605</v>
      </c>
      <c r="F452" s="1" t="str">
        <f aca="false">IF(output_calendarjson!F452&lt;&gt;"",output_calendarjson!F452,"")</f>
        <v>MiashsEco1</v>
      </c>
      <c r="G452" s="1" t="str">
        <f aca="false">IF(output_calendarjson!G452&lt;&gt;"",output_calendarjson!G452,"")</f>
        <v/>
      </c>
      <c r="H452" s="1" t="str">
        <f aca="false">IF(output_calendarjson!H452&lt;&gt;"",output_calendarjson!H452,"")</f>
        <v>['licence']</v>
      </c>
    </row>
    <row r="453" customFormat="false" ht="12.8" hidden="false" customHeight="false" outlineLevel="0" collapsed="false">
      <c r="A453" s="1" t="str">
        <f aca="false">IF(B453&amp;"*"&amp;C453&amp;"*"&amp;D453&lt;&gt;"**",B453&amp;"*"&amp;C453&amp;"*"&amp;D453,"")</f>
        <v>miashs*l1*ECO2</v>
      </c>
      <c r="B453" s="1" t="str">
        <f aca="false">IF(output_calendarjson!B453&lt;&gt;"",output_calendarjson!B453,"")</f>
        <v>miashs</v>
      </c>
      <c r="C453" s="1" t="str">
        <f aca="false">IF(output_calendarjson!C453&lt;&gt;"",output_calendarjson!C453,"")</f>
        <v>l1</v>
      </c>
      <c r="D453" s="1" t="str">
        <f aca="false">IF(output_calendarjson!D453&lt;&gt;"",output_calendarjson!D453,"")</f>
        <v>ECO2</v>
      </c>
      <c r="E453" s="1" t="n">
        <f aca="false">IF(output_calendarjson!E453&lt;&gt;"",output_calendarjson!E453,"")</f>
        <v>6606</v>
      </c>
      <c r="F453" s="1" t="str">
        <f aca="false">IF(output_calendarjson!F453&lt;&gt;"",output_calendarjson!F453,"")</f>
        <v>MiashsEco2</v>
      </c>
      <c r="G453" s="1" t="str">
        <f aca="false">IF(output_calendarjson!G453&lt;&gt;"",output_calendarjson!G453,"")</f>
        <v/>
      </c>
      <c r="H453" s="1" t="str">
        <f aca="false">IF(output_calendarjson!H453&lt;&gt;"",output_calendarjson!H453,"")</f>
        <v>['licence']</v>
      </c>
    </row>
    <row r="454" customFormat="false" ht="12.8" hidden="false" customHeight="false" outlineLevel="0" collapsed="false">
      <c r="A454" s="1" t="str">
        <f aca="false">IF(B454&amp;"*"&amp;C454&amp;"*"&amp;D454&lt;&gt;"**",B454&amp;"*"&amp;C454&amp;"*"&amp;D454,"")</f>
        <v>miashs*l1*ECO3</v>
      </c>
      <c r="B454" s="1" t="str">
        <f aca="false">IF(output_calendarjson!B454&lt;&gt;"",output_calendarjson!B454,"")</f>
        <v>miashs</v>
      </c>
      <c r="C454" s="1" t="str">
        <f aca="false">IF(output_calendarjson!C454&lt;&gt;"",output_calendarjson!C454,"")</f>
        <v>l1</v>
      </c>
      <c r="D454" s="1" t="str">
        <f aca="false">IF(output_calendarjson!D454&lt;&gt;"",output_calendarjson!D454,"")</f>
        <v>ECO3</v>
      </c>
      <c r="E454" s="1" t="n">
        <f aca="false">IF(output_calendarjson!E454&lt;&gt;"",output_calendarjson!E454,"")</f>
        <v>6607</v>
      </c>
      <c r="F454" s="1" t="str">
        <f aca="false">IF(output_calendarjson!F454&lt;&gt;"",output_calendarjson!F454,"")</f>
        <v>MiashsEco3</v>
      </c>
      <c r="G454" s="1" t="str">
        <f aca="false">IF(output_calendarjson!G454&lt;&gt;"",output_calendarjson!G454,"")</f>
        <v/>
      </c>
      <c r="H454" s="1" t="str">
        <f aca="false">IF(output_calendarjson!H454&lt;&gt;"",output_calendarjson!H454,"")</f>
        <v>['licence']</v>
      </c>
    </row>
    <row r="455" customFormat="false" ht="12.8" hidden="false" customHeight="false" outlineLevel="0" collapsed="false">
      <c r="A455" s="1" t="str">
        <f aca="false">IF(B455&amp;"*"&amp;C455&amp;"*"&amp;D455&lt;&gt;"**",B455&amp;"*"&amp;C455&amp;"*"&amp;D455,"")</f>
        <v>miashs*l1*ECO4</v>
      </c>
      <c r="B455" s="1" t="str">
        <f aca="false">IF(output_calendarjson!B455&lt;&gt;"",output_calendarjson!B455,"")</f>
        <v>miashs</v>
      </c>
      <c r="C455" s="1" t="str">
        <f aca="false">IF(output_calendarjson!C455&lt;&gt;"",output_calendarjson!C455,"")</f>
        <v>l1</v>
      </c>
      <c r="D455" s="1" t="str">
        <f aca="false">IF(output_calendarjson!D455&lt;&gt;"",output_calendarjson!D455,"")</f>
        <v>ECO4</v>
      </c>
      <c r="E455" s="1" t="n">
        <f aca="false">IF(output_calendarjson!E455&lt;&gt;"",output_calendarjson!E455,"")</f>
        <v>6608</v>
      </c>
      <c r="F455" s="1" t="str">
        <f aca="false">IF(output_calendarjson!F455&lt;&gt;"",output_calendarjson!F455,"")</f>
        <v>MiashsEco4</v>
      </c>
      <c r="G455" s="1" t="str">
        <f aca="false">IF(output_calendarjson!G455&lt;&gt;"",output_calendarjson!G455,"")</f>
        <v/>
      </c>
      <c r="H455" s="1" t="str">
        <f aca="false">IF(output_calendarjson!H455&lt;&gt;"",output_calendarjson!H455,"")</f>
        <v>['licence']</v>
      </c>
    </row>
    <row r="456" customFormat="false" ht="12.8" hidden="false" customHeight="false" outlineLevel="0" collapsed="false">
      <c r="A456" s="1" t="str">
        <f aca="false">IF(B456&amp;"*"&amp;C456&amp;"*"&amp;D456&lt;&gt;"**",B456&amp;"*"&amp;C456&amp;"*"&amp;D456,"")</f>
        <v>miashs*l1*GEO</v>
      </c>
      <c r="B456" s="1" t="str">
        <f aca="false">IF(output_calendarjson!B456&lt;&gt;"",output_calendarjson!B456,"")</f>
        <v>miashs</v>
      </c>
      <c r="C456" s="1" t="str">
        <f aca="false">IF(output_calendarjson!C456&lt;&gt;"",output_calendarjson!C456,"")</f>
        <v>l1</v>
      </c>
      <c r="D456" s="1" t="str">
        <f aca="false">IF(output_calendarjson!D456&lt;&gt;"",output_calendarjson!D456,"")</f>
        <v>GEO</v>
      </c>
      <c r="E456" s="1" t="n">
        <f aca="false">IF(output_calendarjson!E456&lt;&gt;"",output_calendarjson!E456,"")</f>
        <v>6610</v>
      </c>
      <c r="F456" s="1" t="str">
        <f aca="false">IF(output_calendarjson!F456&lt;&gt;"",output_calendarjson!F456,"")</f>
        <v>MiashsGéo</v>
      </c>
      <c r="G456" s="1" t="str">
        <f aca="false">IF(output_calendarjson!G456&lt;&gt;"",output_calendarjson!G456,"")</f>
        <v/>
      </c>
      <c r="H456" s="1" t="str">
        <f aca="false">IF(output_calendarjson!H456&lt;&gt;"",output_calendarjson!H456,"")</f>
        <v>['licence']</v>
      </c>
    </row>
    <row r="457" customFormat="false" ht="12.8" hidden="false" customHeight="false" outlineLevel="0" collapsed="false">
      <c r="A457" s="1" t="str">
        <f aca="false">IF(B457&amp;"*"&amp;C457&amp;"*"&amp;D457&lt;&gt;"**",B457&amp;"*"&amp;C457&amp;"*"&amp;D457,"")</f>
        <v>miashs*l1*HIST</v>
      </c>
      <c r="B457" s="1" t="str">
        <f aca="false">IF(output_calendarjson!B457&lt;&gt;"",output_calendarjson!B457,"")</f>
        <v>miashs</v>
      </c>
      <c r="C457" s="1" t="str">
        <f aca="false">IF(output_calendarjson!C457&lt;&gt;"",output_calendarjson!C457,"")</f>
        <v>l1</v>
      </c>
      <c r="D457" s="1" t="str">
        <f aca="false">IF(output_calendarjson!D457&lt;&gt;"",output_calendarjson!D457,"")</f>
        <v>HIST</v>
      </c>
      <c r="E457" s="1" t="n">
        <f aca="false">IF(output_calendarjson!E457&lt;&gt;"",output_calendarjson!E457,"")</f>
        <v>6609</v>
      </c>
      <c r="F457" s="1" t="str">
        <f aca="false">IF(output_calendarjson!F457&lt;&gt;"",output_calendarjson!F457,"")</f>
        <v>MiashsHis</v>
      </c>
      <c r="G457" s="1" t="str">
        <f aca="false">IF(output_calendarjson!G457&lt;&gt;"",output_calendarjson!G457,"")</f>
        <v/>
      </c>
      <c r="H457" s="1" t="str">
        <f aca="false">IF(output_calendarjson!H457&lt;&gt;"",output_calendarjson!H457,"")</f>
        <v>['licence']</v>
      </c>
    </row>
    <row r="458" customFormat="false" ht="12.8" hidden="false" customHeight="false" outlineLevel="0" collapsed="false">
      <c r="A458" s="1" t="str">
        <f aca="false">IF(B458&amp;"*"&amp;C458&amp;"*"&amp;D458&lt;&gt;"**",B458&amp;"*"&amp;C458&amp;"*"&amp;D458,"")</f>
        <v>miashs*l1*LING</v>
      </c>
      <c r="B458" s="1" t="str">
        <f aca="false">IF(output_calendarjson!B458&lt;&gt;"",output_calendarjson!B458,"")</f>
        <v>miashs</v>
      </c>
      <c r="C458" s="1" t="str">
        <f aca="false">IF(output_calendarjson!C458&lt;&gt;"",output_calendarjson!C458,"")</f>
        <v>l1</v>
      </c>
      <c r="D458" s="1" t="str">
        <f aca="false">IF(output_calendarjson!D458&lt;&gt;"",output_calendarjson!D458,"")</f>
        <v>LING</v>
      </c>
      <c r="E458" s="1" t="n">
        <f aca="false">IF(output_calendarjson!E458&lt;&gt;"",output_calendarjson!E458,"")</f>
        <v>6612</v>
      </c>
      <c r="F458" s="1" t="str">
        <f aca="false">IF(output_calendarjson!F458&lt;&gt;"",output_calendarjson!F458,"")</f>
        <v>MiashsLing</v>
      </c>
      <c r="G458" s="1" t="str">
        <f aca="false">IF(output_calendarjson!G458&lt;&gt;"",output_calendarjson!G458,"")</f>
        <v/>
      </c>
      <c r="H458" s="1" t="str">
        <f aca="false">IF(output_calendarjson!H458&lt;&gt;"",output_calendarjson!H458,"")</f>
        <v>['licence']</v>
      </c>
    </row>
    <row r="459" customFormat="false" ht="12.8" hidden="false" customHeight="false" outlineLevel="0" collapsed="false">
      <c r="A459" s="1" t="str">
        <f aca="false">IF(B459&amp;"*"&amp;C459&amp;"*"&amp;D459&lt;&gt;"**",B459&amp;"*"&amp;C459&amp;"*"&amp;D459,"")</f>
        <v>miashs*l1*SOCIO</v>
      </c>
      <c r="B459" s="1" t="str">
        <f aca="false">IF(output_calendarjson!B459&lt;&gt;"",output_calendarjson!B459,"")</f>
        <v>miashs</v>
      </c>
      <c r="C459" s="1" t="str">
        <f aca="false">IF(output_calendarjson!C459&lt;&gt;"",output_calendarjson!C459,"")</f>
        <v>l1</v>
      </c>
      <c r="D459" s="1" t="str">
        <f aca="false">IF(output_calendarjson!D459&lt;&gt;"",output_calendarjson!D459,"")</f>
        <v>SOCIO</v>
      </c>
      <c r="E459" s="1" t="n">
        <f aca="false">IF(output_calendarjson!E459&lt;&gt;"",output_calendarjson!E459,"")</f>
        <v>6611</v>
      </c>
      <c r="F459" s="1" t="str">
        <f aca="false">IF(output_calendarjson!F459&lt;&gt;"",output_calendarjson!F459,"")</f>
        <v>MiashsSoc</v>
      </c>
      <c r="G459" s="1" t="str">
        <f aca="false">IF(output_calendarjson!G459&lt;&gt;"",output_calendarjson!G459,"")</f>
        <v/>
      </c>
      <c r="H459" s="1" t="str">
        <f aca="false">IF(output_calendarjson!H459&lt;&gt;"",output_calendarjson!H459,"")</f>
        <v>['licence']</v>
      </c>
    </row>
    <row r="460" customFormat="false" ht="12.8" hidden="false" customHeight="false" outlineLevel="0" collapsed="false">
      <c r="A460" s="1" t="str">
        <f aca="false">IF(B460&amp;"*"&amp;C460&amp;"*"&amp;D460&lt;&gt;"**",B460&amp;"*"&amp;C460&amp;"*"&amp;D460,"")</f>
        <v>miashs*l1*obsolète</v>
      </c>
      <c r="B460" s="1" t="str">
        <f aca="false">IF(output_calendarjson!B460&lt;&gt;"",output_calendarjson!B460,"")</f>
        <v>miashs</v>
      </c>
      <c r="C460" s="1" t="str">
        <f aca="false">IF(output_calendarjson!C460&lt;&gt;"",output_calendarjson!C460,"")</f>
        <v>l1</v>
      </c>
      <c r="D460" s="1" t="str">
        <f aca="false">IF(output_calendarjson!D460&lt;&gt;"",output_calendarjson!D460,"")</f>
        <v>obsolète</v>
      </c>
      <c r="E460" s="1" t="str">
        <f aca="false">IF(output_calendarjson!E460&lt;&gt;"",output_calendarjson!E460,"")</f>
        <v>obso-miashsl1</v>
      </c>
      <c r="F460" s="1" t="str">
        <f aca="false">IF(output_calendarjson!F460&lt;&gt;"",output_calendarjson!F460,"")</f>
        <v>AncVersion</v>
      </c>
      <c r="G460" s="1" t="str">
        <f aca="false">IF(output_calendarjson!G460&lt;&gt;"",output_calendarjson!G460,"")</f>
        <v>True</v>
      </c>
      <c r="H460" s="1" t="str">
        <f aca="false">IF(output_calendarjson!H460&lt;&gt;"",output_calendarjson!H460,"")</f>
        <v>['licence']</v>
      </c>
    </row>
    <row r="461" customFormat="false" ht="12.8" hidden="false" customHeight="false" outlineLevel="0" collapsed="false">
      <c r="A461" s="1" t="str">
        <f aca="false">IF(B461&amp;"*"&amp;C461&amp;"*"&amp;D461&lt;&gt;"**",B461&amp;"*"&amp;C461&amp;"*"&amp;D461,"")</f>
        <v>miashs*l2*Angl.L2</v>
      </c>
      <c r="B461" s="1" t="str">
        <f aca="false">IF(output_calendarjson!B461&lt;&gt;"",output_calendarjson!B461,"")</f>
        <v>miashs</v>
      </c>
      <c r="C461" s="1" t="str">
        <f aca="false">IF(output_calendarjson!C461&lt;&gt;"",output_calendarjson!C461,"")</f>
        <v>l2</v>
      </c>
      <c r="D461" s="1" t="str">
        <f aca="false">IF(output_calendarjson!D461&lt;&gt;"",output_calendarjson!D461,"")</f>
        <v>Angl.L2</v>
      </c>
      <c r="E461" s="1" t="str">
        <f aca="false">IF(output_calendarjson!E461&lt;&gt;"",output_calendarjson!E461,"")</f>
        <v>11217.sem2</v>
      </c>
      <c r="F461" s="1" t="str">
        <f aca="false">IF(output_calendarjson!F461&lt;&gt;"",output_calendarjson!F461,"")</f>
        <v>AnglaisL2fusionnes</v>
      </c>
      <c r="G461" s="1" t="str">
        <f aca="false">IF(output_calendarjson!G461&lt;&gt;"",output_calendarjson!G461,"")</f>
        <v/>
      </c>
      <c r="H461" s="1" t="str">
        <f aca="false">IF(output_calendarjson!H461&lt;&gt;"",output_calendarjson!H461,"")</f>
        <v>['licence']</v>
      </c>
    </row>
    <row r="462" customFormat="false" ht="12.8" hidden="false" customHeight="false" outlineLevel="0" collapsed="false">
      <c r="A462" s="1" t="str">
        <f aca="false">IF(B462&amp;"*"&amp;C462&amp;"*"&amp;D462&lt;&gt;"**",B462&amp;"*"&amp;C462&amp;"*"&amp;D462,"")</f>
        <v>miashs*l2*ECO1</v>
      </c>
      <c r="B462" s="1" t="str">
        <f aca="false">IF(output_calendarjson!B462&lt;&gt;"",output_calendarjson!B462,"")</f>
        <v>miashs</v>
      </c>
      <c r="C462" s="1" t="str">
        <f aca="false">IF(output_calendarjson!C462&lt;&gt;"",output_calendarjson!C462,"")</f>
        <v>l2</v>
      </c>
      <c r="D462" s="1" t="str">
        <f aca="false">IF(output_calendarjson!D462&lt;&gt;"",output_calendarjson!D462,"")</f>
        <v>ECO1</v>
      </c>
      <c r="E462" s="1" t="n">
        <f aca="false">IF(output_calendarjson!E462&lt;&gt;"",output_calendarjson!E462,"")</f>
        <v>6598</v>
      </c>
      <c r="F462" s="1" t="str">
        <f aca="false">IF(output_calendarjson!F462&lt;&gt;"",output_calendarjson!F462,"")</f>
        <v>MiashsEco1</v>
      </c>
      <c r="G462" s="1" t="str">
        <f aca="false">IF(output_calendarjson!G462&lt;&gt;"",output_calendarjson!G462,"")</f>
        <v/>
      </c>
      <c r="H462" s="1" t="str">
        <f aca="false">IF(output_calendarjson!H462&lt;&gt;"",output_calendarjson!H462,"")</f>
        <v>['licence']</v>
      </c>
    </row>
    <row r="463" customFormat="false" ht="12.8" hidden="false" customHeight="false" outlineLevel="0" collapsed="false">
      <c r="A463" s="1" t="str">
        <f aca="false">IF(B463&amp;"*"&amp;C463&amp;"*"&amp;D463&lt;&gt;"**",B463&amp;"*"&amp;C463&amp;"*"&amp;D463,"")</f>
        <v>miashs*l2*ECO2</v>
      </c>
      <c r="B463" s="1" t="str">
        <f aca="false">IF(output_calendarjson!B463&lt;&gt;"",output_calendarjson!B463,"")</f>
        <v>miashs</v>
      </c>
      <c r="C463" s="1" t="str">
        <f aca="false">IF(output_calendarjson!C463&lt;&gt;"",output_calendarjson!C463,"")</f>
        <v>l2</v>
      </c>
      <c r="D463" s="1" t="str">
        <f aca="false">IF(output_calendarjson!D463&lt;&gt;"",output_calendarjson!D463,"")</f>
        <v>ECO2</v>
      </c>
      <c r="E463" s="1" t="n">
        <f aca="false">IF(output_calendarjson!E463&lt;&gt;"",output_calendarjson!E463,"")</f>
        <v>6599</v>
      </c>
      <c r="F463" s="1" t="str">
        <f aca="false">IF(output_calendarjson!F463&lt;&gt;"",output_calendarjson!F463,"")</f>
        <v>MiashsEco2</v>
      </c>
      <c r="G463" s="1" t="str">
        <f aca="false">IF(output_calendarjson!G463&lt;&gt;"",output_calendarjson!G463,"")</f>
        <v/>
      </c>
      <c r="H463" s="1" t="str">
        <f aca="false">IF(output_calendarjson!H463&lt;&gt;"",output_calendarjson!H463,"")</f>
        <v>['licence']</v>
      </c>
    </row>
    <row r="464" customFormat="false" ht="12.8" hidden="false" customHeight="false" outlineLevel="0" collapsed="false">
      <c r="A464" s="1" t="str">
        <f aca="false">IF(B464&amp;"*"&amp;C464&amp;"*"&amp;D464&lt;&gt;"**",B464&amp;"*"&amp;C464&amp;"*"&amp;D464,"")</f>
        <v>miashs*l2*ECO3</v>
      </c>
      <c r="B464" s="1" t="str">
        <f aca="false">IF(output_calendarjson!B464&lt;&gt;"",output_calendarjson!B464,"")</f>
        <v>miashs</v>
      </c>
      <c r="C464" s="1" t="str">
        <f aca="false">IF(output_calendarjson!C464&lt;&gt;"",output_calendarjson!C464,"")</f>
        <v>l2</v>
      </c>
      <c r="D464" s="1" t="str">
        <f aca="false">IF(output_calendarjson!D464&lt;&gt;"",output_calendarjson!D464,"")</f>
        <v>ECO3</v>
      </c>
      <c r="E464" s="1" t="n">
        <f aca="false">IF(output_calendarjson!E464&lt;&gt;"",output_calendarjson!E464,"")</f>
        <v>6600</v>
      </c>
      <c r="F464" s="1" t="str">
        <f aca="false">IF(output_calendarjson!F464&lt;&gt;"",output_calendarjson!F464,"")</f>
        <v>MiashsEco3</v>
      </c>
      <c r="G464" s="1" t="str">
        <f aca="false">IF(output_calendarjson!G464&lt;&gt;"",output_calendarjson!G464,"")</f>
        <v/>
      </c>
      <c r="H464" s="1" t="str">
        <f aca="false">IF(output_calendarjson!H464&lt;&gt;"",output_calendarjson!H464,"")</f>
        <v>['licence']</v>
      </c>
    </row>
    <row r="465" customFormat="false" ht="12.8" hidden="false" customHeight="false" outlineLevel="0" collapsed="false">
      <c r="A465" s="1" t="str">
        <f aca="false">IF(B465&amp;"*"&amp;C465&amp;"*"&amp;D465&lt;&gt;"**",B465&amp;"*"&amp;C465&amp;"*"&amp;D465,"")</f>
        <v>miashs*l2*GEO</v>
      </c>
      <c r="B465" s="1" t="str">
        <f aca="false">IF(output_calendarjson!B465&lt;&gt;"",output_calendarjson!B465,"")</f>
        <v>miashs</v>
      </c>
      <c r="C465" s="1" t="str">
        <f aca="false">IF(output_calendarjson!C465&lt;&gt;"",output_calendarjson!C465,"")</f>
        <v>l2</v>
      </c>
      <c r="D465" s="1" t="str">
        <f aca="false">IF(output_calendarjson!D465&lt;&gt;"",output_calendarjson!D465,"")</f>
        <v>GEO</v>
      </c>
      <c r="E465" s="1" t="n">
        <f aca="false">IF(output_calendarjson!E465&lt;&gt;"",output_calendarjson!E465,"")</f>
        <v>6603</v>
      </c>
      <c r="F465" s="1" t="str">
        <f aca="false">IF(output_calendarjson!F465&lt;&gt;"",output_calendarjson!F465,"")</f>
        <v>MiashsGéog</v>
      </c>
      <c r="G465" s="1" t="str">
        <f aca="false">IF(output_calendarjson!G465&lt;&gt;"",output_calendarjson!G465,"")</f>
        <v/>
      </c>
      <c r="H465" s="1" t="str">
        <f aca="false">IF(output_calendarjson!H465&lt;&gt;"",output_calendarjson!H465,"")</f>
        <v>['licence']</v>
      </c>
    </row>
    <row r="466" customFormat="false" ht="12.8" hidden="false" customHeight="false" outlineLevel="0" collapsed="false">
      <c r="A466" s="1" t="str">
        <f aca="false">IF(B466&amp;"*"&amp;C466&amp;"*"&amp;D466&lt;&gt;"**",B466&amp;"*"&amp;C466&amp;"*"&amp;D466,"")</f>
        <v>miashs*l2*HIST</v>
      </c>
      <c r="B466" s="1" t="str">
        <f aca="false">IF(output_calendarjson!B466&lt;&gt;"",output_calendarjson!B466,"")</f>
        <v>miashs</v>
      </c>
      <c r="C466" s="1" t="str">
        <f aca="false">IF(output_calendarjson!C466&lt;&gt;"",output_calendarjson!C466,"")</f>
        <v>l2</v>
      </c>
      <c r="D466" s="1" t="str">
        <f aca="false">IF(output_calendarjson!D466&lt;&gt;"",output_calendarjson!D466,"")</f>
        <v>HIST</v>
      </c>
      <c r="E466" s="1" t="n">
        <f aca="false">IF(output_calendarjson!E466&lt;&gt;"",output_calendarjson!E466,"")</f>
        <v>6601</v>
      </c>
      <c r="F466" s="1" t="str">
        <f aca="false">IF(output_calendarjson!F466&lt;&gt;"",output_calendarjson!F466,"")</f>
        <v>MiashsHisto</v>
      </c>
      <c r="G466" s="1" t="str">
        <f aca="false">IF(output_calendarjson!G466&lt;&gt;"",output_calendarjson!G466,"")</f>
        <v/>
      </c>
      <c r="H466" s="1" t="str">
        <f aca="false">IF(output_calendarjson!H466&lt;&gt;"",output_calendarjson!H466,"")</f>
        <v>['licence']</v>
      </c>
    </row>
    <row r="467" customFormat="false" ht="12.8" hidden="false" customHeight="false" outlineLevel="0" collapsed="false">
      <c r="A467" s="1" t="str">
        <f aca="false">IF(B467&amp;"*"&amp;C467&amp;"*"&amp;D467&lt;&gt;"**",B467&amp;"*"&amp;C467&amp;"*"&amp;D467,"")</f>
        <v>miashs*l2*LING</v>
      </c>
      <c r="B467" s="1" t="str">
        <f aca="false">IF(output_calendarjson!B467&lt;&gt;"",output_calendarjson!B467,"")</f>
        <v>miashs</v>
      </c>
      <c r="C467" s="1" t="str">
        <f aca="false">IF(output_calendarjson!C467&lt;&gt;"",output_calendarjson!C467,"")</f>
        <v>l2</v>
      </c>
      <c r="D467" s="1" t="str">
        <f aca="false">IF(output_calendarjson!D467&lt;&gt;"",output_calendarjson!D467,"")</f>
        <v>LING</v>
      </c>
      <c r="E467" s="1" t="n">
        <f aca="false">IF(output_calendarjson!E467&lt;&gt;"",output_calendarjson!E467,"")</f>
        <v>6604</v>
      </c>
      <c r="F467" s="1" t="str">
        <f aca="false">IF(output_calendarjson!F467&lt;&gt;"",output_calendarjson!F467,"")</f>
        <v>MiashsLingu</v>
      </c>
      <c r="G467" s="1" t="str">
        <f aca="false">IF(output_calendarjson!G467&lt;&gt;"",output_calendarjson!G467,"")</f>
        <v/>
      </c>
      <c r="H467" s="1" t="str">
        <f aca="false">IF(output_calendarjson!H467&lt;&gt;"",output_calendarjson!H467,"")</f>
        <v>['licence']</v>
      </c>
    </row>
    <row r="468" customFormat="false" ht="12.8" hidden="false" customHeight="false" outlineLevel="0" collapsed="false">
      <c r="A468" s="1" t="str">
        <f aca="false">IF(B468&amp;"*"&amp;C468&amp;"*"&amp;D468&lt;&gt;"**",B468&amp;"*"&amp;C468&amp;"*"&amp;D468,"")</f>
        <v>miashs*l2*SOCIO</v>
      </c>
      <c r="B468" s="1" t="str">
        <f aca="false">IF(output_calendarjson!B468&lt;&gt;"",output_calendarjson!B468,"")</f>
        <v>miashs</v>
      </c>
      <c r="C468" s="1" t="str">
        <f aca="false">IF(output_calendarjson!C468&lt;&gt;"",output_calendarjson!C468,"")</f>
        <v>l2</v>
      </c>
      <c r="D468" s="1" t="str">
        <f aca="false">IF(output_calendarjson!D468&lt;&gt;"",output_calendarjson!D468,"")</f>
        <v>SOCIO</v>
      </c>
      <c r="E468" s="1" t="n">
        <f aca="false">IF(output_calendarjson!E468&lt;&gt;"",output_calendarjson!E468,"")</f>
        <v>6602</v>
      </c>
      <c r="F468" s="1" t="str">
        <f aca="false">IF(output_calendarjson!F468&lt;&gt;"",output_calendarjson!F468,"")</f>
        <v>MiashsSocio</v>
      </c>
      <c r="G468" s="1" t="str">
        <f aca="false">IF(output_calendarjson!G468&lt;&gt;"",output_calendarjson!G468,"")</f>
        <v/>
      </c>
      <c r="H468" s="1" t="str">
        <f aca="false">IF(output_calendarjson!H468&lt;&gt;"",output_calendarjson!H468,"")</f>
        <v>['licence']</v>
      </c>
    </row>
    <row r="469" customFormat="false" ht="12.8" hidden="false" customHeight="false" outlineLevel="0" collapsed="false">
      <c r="A469" s="1" t="str">
        <f aca="false">IF(B469&amp;"*"&amp;C469&amp;"*"&amp;D469&lt;&gt;"**",B469&amp;"*"&amp;C469&amp;"*"&amp;D469,"")</f>
        <v>miashs*l2*obsolète</v>
      </c>
      <c r="B469" s="1" t="str">
        <f aca="false">IF(output_calendarjson!B469&lt;&gt;"",output_calendarjson!B469,"")</f>
        <v>miashs</v>
      </c>
      <c r="C469" s="1" t="str">
        <f aca="false">IF(output_calendarjson!C469&lt;&gt;"",output_calendarjson!C469,"")</f>
        <v>l2</v>
      </c>
      <c r="D469" s="1" t="str">
        <f aca="false">IF(output_calendarjson!D469&lt;&gt;"",output_calendarjson!D469,"")</f>
        <v>obsolète</v>
      </c>
      <c r="E469" s="1" t="str">
        <f aca="false">IF(output_calendarjson!E469&lt;&gt;"",output_calendarjson!E469,"")</f>
        <v>obso-miashsl2</v>
      </c>
      <c r="F469" s="1" t="str">
        <f aca="false">IF(output_calendarjson!F469&lt;&gt;"",output_calendarjson!F469,"")</f>
        <v>AncVersion</v>
      </c>
      <c r="G469" s="1" t="str">
        <f aca="false">IF(output_calendarjson!G469&lt;&gt;"",output_calendarjson!G469,"")</f>
        <v>True</v>
      </c>
      <c r="H469" s="1" t="str">
        <f aca="false">IF(output_calendarjson!H469&lt;&gt;"",output_calendarjson!H469,"")</f>
        <v>['licence']</v>
      </c>
    </row>
    <row r="470" customFormat="false" ht="12.8" hidden="false" customHeight="false" outlineLevel="0" collapsed="false">
      <c r="A470" s="1" t="str">
        <f aca="false">IF(B470&amp;"*"&amp;C470&amp;"*"&amp;D470&lt;&gt;"**",B470&amp;"*"&amp;C470&amp;"*"&amp;D470,"")</f>
        <v>miashs*l3-pde*L3 PDE</v>
      </c>
      <c r="B470" s="1" t="str">
        <f aca="false">IF(output_calendarjson!B470&lt;&gt;"",output_calendarjson!B470,"")</f>
        <v>miashs</v>
      </c>
      <c r="C470" s="1" t="str">
        <f aca="false">IF(output_calendarjson!C470&lt;&gt;"",output_calendarjson!C470,"")</f>
        <v>l3-pde</v>
      </c>
      <c r="D470" s="1" t="str">
        <f aca="false">IF(output_calendarjson!D470&lt;&gt;"",output_calendarjson!D470,"")</f>
        <v>L3 PDE</v>
      </c>
      <c r="E470" s="1" t="n">
        <f aca="false">IF(output_calendarjson!E470&lt;&gt;"",output_calendarjson!E470,"")</f>
        <v>4601</v>
      </c>
      <c r="F470" s="1" t="str">
        <f aca="false">IF(output_calendarjson!F470&lt;&gt;"",output_calendarjson!F470,"")</f>
        <v>L3 MIASHS - Prof des Ecoles</v>
      </c>
      <c r="G470" s="1" t="str">
        <f aca="false">IF(output_calendarjson!G470&lt;&gt;"",output_calendarjson!G470,"")</f>
        <v/>
      </c>
      <c r="H470" s="1" t="str">
        <f aca="false">IF(output_calendarjson!H470&lt;&gt;"",output_calendarjson!H470,"")</f>
        <v>['licence']</v>
      </c>
    </row>
    <row r="471" customFormat="false" ht="12.8" hidden="false" customHeight="false" outlineLevel="0" collapsed="false">
      <c r="A471" s="1" t="str">
        <f aca="false">IF(B471&amp;"*"&amp;C471&amp;"*"&amp;D471&lt;&gt;"**",B471&amp;"*"&amp;C471&amp;"*"&amp;D471,"")</f>
        <v>miashs*l3*Angl.L3</v>
      </c>
      <c r="B471" s="1" t="str">
        <f aca="false">IF(output_calendarjson!B471&lt;&gt;"",output_calendarjson!B471,"")</f>
        <v>miashs</v>
      </c>
      <c r="C471" s="1" t="str">
        <f aca="false">IF(output_calendarjson!C471&lt;&gt;"",output_calendarjson!C471,"")</f>
        <v>l3</v>
      </c>
      <c r="D471" s="1" t="str">
        <f aca="false">IF(output_calendarjson!D471&lt;&gt;"",output_calendarjson!D471,"")</f>
        <v>Angl.L3</v>
      </c>
      <c r="E471" s="1" t="str">
        <f aca="false">IF(output_calendarjson!E471&lt;&gt;"",output_calendarjson!E471,"")</f>
        <v>5666.sem2</v>
      </c>
      <c r="F471" s="1" t="str">
        <f aca="false">IF(output_calendarjson!F471&lt;&gt;"",output_calendarjson!F471,"")</f>
        <v>AnglaisL3fusionnes</v>
      </c>
      <c r="G471" s="1" t="str">
        <f aca="false">IF(output_calendarjson!G471&lt;&gt;"",output_calendarjson!G471,"")</f>
        <v/>
      </c>
      <c r="H471" s="1" t="str">
        <f aca="false">IF(output_calendarjson!H471&lt;&gt;"",output_calendarjson!H471,"")</f>
        <v>['licence']</v>
      </c>
    </row>
    <row r="472" customFormat="false" ht="12.8" hidden="false" customHeight="false" outlineLevel="0" collapsed="false">
      <c r="A472" s="1" t="str">
        <f aca="false">IF(B472&amp;"*"&amp;C472&amp;"*"&amp;D472&lt;&gt;"**",B472&amp;"*"&amp;C472&amp;"*"&amp;D472,"")</f>
        <v>miashs*l3*L3Miashs1</v>
      </c>
      <c r="B472" s="1" t="str">
        <f aca="false">IF(output_calendarjson!B472&lt;&gt;"",output_calendarjson!B472,"")</f>
        <v>miashs</v>
      </c>
      <c r="C472" s="1" t="str">
        <f aca="false">IF(output_calendarjson!C472&lt;&gt;"",output_calendarjson!C472,"")</f>
        <v>l3</v>
      </c>
      <c r="D472" s="1" t="str">
        <f aca="false">IF(output_calendarjson!D472&lt;&gt;"",output_calendarjson!D472,"")</f>
        <v>L3Miashs1</v>
      </c>
      <c r="E472" s="1" t="n">
        <f aca="false">IF(output_calendarjson!E472&lt;&gt;"",output_calendarjson!E472,"")</f>
        <v>5510</v>
      </c>
      <c r="F472" s="1" t="str">
        <f aca="false">IF(output_calendarjson!F472&lt;&gt;"",output_calendarjson!F472,"")</f>
        <v>MiashsECO1</v>
      </c>
      <c r="G472" s="1" t="str">
        <f aca="false">IF(output_calendarjson!G472&lt;&gt;"",output_calendarjson!G472,"")</f>
        <v/>
      </c>
      <c r="H472" s="1" t="str">
        <f aca="false">IF(output_calendarjson!H472&lt;&gt;"",output_calendarjson!H472,"")</f>
        <v>['licence']</v>
      </c>
    </row>
    <row r="473" customFormat="false" ht="12.8" hidden="false" customHeight="false" outlineLevel="0" collapsed="false">
      <c r="A473" s="1" t="str">
        <f aca="false">IF(B473&amp;"*"&amp;C473&amp;"*"&amp;D473&lt;&gt;"**",B473&amp;"*"&amp;C473&amp;"*"&amp;D473,"")</f>
        <v>miashs*l3*L3Miashs2</v>
      </c>
      <c r="B473" s="1" t="str">
        <f aca="false">IF(output_calendarjson!B473&lt;&gt;"",output_calendarjson!B473,"")</f>
        <v>miashs</v>
      </c>
      <c r="C473" s="1" t="str">
        <f aca="false">IF(output_calendarjson!C473&lt;&gt;"",output_calendarjson!C473,"")</f>
        <v>l3</v>
      </c>
      <c r="D473" s="1" t="str">
        <f aca="false">IF(output_calendarjson!D473&lt;&gt;"",output_calendarjson!D473,"")</f>
        <v>L3Miashs2</v>
      </c>
      <c r="E473" s="1" t="n">
        <f aca="false">IF(output_calendarjson!E473&lt;&gt;"",output_calendarjson!E473,"")</f>
        <v>5509</v>
      </c>
      <c r="F473" s="1" t="str">
        <f aca="false">IF(output_calendarjson!F473&lt;&gt;"",output_calendarjson!F473,"")</f>
        <v>MiashsECO2</v>
      </c>
      <c r="G473" s="1" t="str">
        <f aca="false">IF(output_calendarjson!G473&lt;&gt;"",output_calendarjson!G473,"")</f>
        <v/>
      </c>
      <c r="H473" s="1" t="str">
        <f aca="false">IF(output_calendarjson!H473&lt;&gt;"",output_calendarjson!H473,"")</f>
        <v>['licence']</v>
      </c>
    </row>
    <row r="474" customFormat="false" ht="12.8" hidden="false" customHeight="false" outlineLevel="0" collapsed="false">
      <c r="A474" s="1" t="str">
        <f aca="false">IF(B474&amp;"*"&amp;C474&amp;"*"&amp;D474&lt;&gt;"**",B474&amp;"*"&amp;C474&amp;"*"&amp;D474,"")</f>
        <v>miashs*l3*L3SES-Gr1</v>
      </c>
      <c r="B474" s="1" t="str">
        <f aca="false">IF(output_calendarjson!B474&lt;&gt;"",output_calendarjson!B474,"")</f>
        <v>miashs</v>
      </c>
      <c r="C474" s="1" t="str">
        <f aca="false">IF(output_calendarjson!C474&lt;&gt;"",output_calendarjson!C474,"")</f>
        <v>l3</v>
      </c>
      <c r="D474" s="1" t="str">
        <f aca="false">IF(output_calendarjson!D474&lt;&gt;"",output_calendarjson!D474,"")</f>
        <v>L3SES-Gr1</v>
      </c>
      <c r="E474" s="1" t="n">
        <f aca="false">IF(output_calendarjson!E474&lt;&gt;"",output_calendarjson!E474,"")</f>
        <v>1311</v>
      </c>
      <c r="F474" s="1" t="str">
        <f aca="false">IF(output_calendarjson!F474&lt;&gt;"",output_calendarjson!F474,"")</f>
        <v>L3SES-TD 1 Miashs</v>
      </c>
      <c r="G474" s="1" t="str">
        <f aca="false">IF(output_calendarjson!G474&lt;&gt;"",output_calendarjson!G474,"")</f>
        <v/>
      </c>
      <c r="H474" s="1" t="str">
        <f aca="false">IF(output_calendarjson!H474&lt;&gt;"",output_calendarjson!H474,"")</f>
        <v>['licence']</v>
      </c>
    </row>
    <row r="475" customFormat="false" ht="12.8" hidden="false" customHeight="false" outlineLevel="0" collapsed="false">
      <c r="A475" s="1" t="str">
        <f aca="false">IF(B475&amp;"*"&amp;C475&amp;"*"&amp;D475&lt;&gt;"**",B475&amp;"*"&amp;C475&amp;"*"&amp;D475,"")</f>
        <v>miashs*l3*L3SES-Gr2</v>
      </c>
      <c r="B475" s="1" t="str">
        <f aca="false">IF(output_calendarjson!B475&lt;&gt;"",output_calendarjson!B475,"")</f>
        <v>miashs</v>
      </c>
      <c r="C475" s="1" t="str">
        <f aca="false">IF(output_calendarjson!C475&lt;&gt;"",output_calendarjson!C475,"")</f>
        <v>l3</v>
      </c>
      <c r="D475" s="1" t="str">
        <f aca="false">IF(output_calendarjson!D475&lt;&gt;"",output_calendarjson!D475,"")</f>
        <v>L3SES-Gr2</v>
      </c>
      <c r="E475" s="1" t="n">
        <f aca="false">IF(output_calendarjson!E475&lt;&gt;"",output_calendarjson!E475,"")</f>
        <v>1631</v>
      </c>
      <c r="F475" s="1" t="str">
        <f aca="false">IF(output_calendarjson!F475&lt;&gt;"",output_calendarjson!F475,"")</f>
        <v>L3SES-TD 2 Miashs</v>
      </c>
      <c r="G475" s="1" t="str">
        <f aca="false">IF(output_calendarjson!G475&lt;&gt;"",output_calendarjson!G475,"")</f>
        <v/>
      </c>
      <c r="H475" s="1" t="str">
        <f aca="false">IF(output_calendarjson!H475&lt;&gt;"",output_calendarjson!H475,"")</f>
        <v>['licence']</v>
      </c>
    </row>
    <row r="476" customFormat="false" ht="12.8" hidden="false" customHeight="false" outlineLevel="0" collapsed="false">
      <c r="A476" s="1" t="str">
        <f aca="false">IF(B476&amp;"*"&amp;C476&amp;"*"&amp;D476&lt;&gt;"**",B476&amp;"*"&amp;C476&amp;"*"&amp;D476,"")</f>
        <v>miashs*l3*obsolète</v>
      </c>
      <c r="B476" s="1" t="str">
        <f aca="false">IF(output_calendarjson!B476&lt;&gt;"",output_calendarjson!B476,"")</f>
        <v>miashs</v>
      </c>
      <c r="C476" s="1" t="str">
        <f aca="false">IF(output_calendarjson!C476&lt;&gt;"",output_calendarjson!C476,"")</f>
        <v>l3</v>
      </c>
      <c r="D476" s="1" t="str">
        <f aca="false">IF(output_calendarjson!D476&lt;&gt;"",output_calendarjson!D476,"")</f>
        <v>obsolète</v>
      </c>
      <c r="E476" s="1" t="str">
        <f aca="false">IF(output_calendarjson!E476&lt;&gt;"",output_calendarjson!E476,"")</f>
        <v>obso-miashsl3</v>
      </c>
      <c r="F476" s="1" t="str">
        <f aca="false">IF(output_calendarjson!F476&lt;&gt;"",output_calendarjson!F476,"")</f>
        <v>AncVersion</v>
      </c>
      <c r="G476" s="1" t="str">
        <f aca="false">IF(output_calendarjson!G476&lt;&gt;"",output_calendarjson!G476,"")</f>
        <v>True</v>
      </c>
      <c r="H476" s="1" t="str">
        <f aca="false">IF(output_calendarjson!H476&lt;&gt;"",output_calendarjson!H476,"")</f>
        <v>['licence']</v>
      </c>
    </row>
    <row r="477" customFormat="false" ht="12.8" hidden="false" customHeight="false" outlineLevel="0" collapsed="false">
      <c r="A477" s="1" t="str">
        <f aca="false">IF(B477&amp;"*"&amp;C477&amp;"*"&amp;D477&lt;&gt;"**",B477&amp;"*"&amp;C477&amp;"*"&amp;D477,"")</f>
        <v>miashs*ling*Angl.L2</v>
      </c>
      <c r="B477" s="1" t="str">
        <f aca="false">IF(output_calendarjson!B477&lt;&gt;"",output_calendarjson!B477,"")</f>
        <v>miashs</v>
      </c>
      <c r="C477" s="1" t="str">
        <f aca="false">IF(output_calendarjson!C477&lt;&gt;"",output_calendarjson!C477,"")</f>
        <v>ling</v>
      </c>
      <c r="D477" s="1" t="str">
        <f aca="false">IF(output_calendarjson!D477&lt;&gt;"",output_calendarjson!D477,"")</f>
        <v>Angl.L2</v>
      </c>
      <c r="E477" s="1" t="str">
        <f aca="false">IF(output_calendarjson!E477&lt;&gt;"",output_calendarjson!E477,"")</f>
        <v>11217.sem2</v>
      </c>
      <c r="F477" s="1" t="str">
        <f aca="false">IF(output_calendarjson!F477&lt;&gt;"",output_calendarjson!F477,"")</f>
        <v>AnglaisL2fusionnes</v>
      </c>
      <c r="G477" s="1" t="str">
        <f aca="false">IF(output_calendarjson!G477&lt;&gt;"",output_calendarjson!G477,"")</f>
        <v/>
      </c>
      <c r="H477" s="1" t="str">
        <f aca="false">IF(output_calendarjson!H477&lt;&gt;"",output_calendarjson!H477,"")</f>
        <v>['licence']</v>
      </c>
    </row>
    <row r="478" customFormat="false" ht="12.8" hidden="false" customHeight="false" outlineLevel="0" collapsed="false">
      <c r="A478" s="1" t="str">
        <f aca="false">IF(B478&amp;"*"&amp;C478&amp;"*"&amp;D478&lt;&gt;"**",B478&amp;"*"&amp;C478&amp;"*"&amp;D478,"")</f>
        <v>miashs*ling*Angl.L3</v>
      </c>
      <c r="B478" s="1" t="str">
        <f aca="false">IF(output_calendarjson!B478&lt;&gt;"",output_calendarjson!B478,"")</f>
        <v>miashs</v>
      </c>
      <c r="C478" s="1" t="str">
        <f aca="false">IF(output_calendarjson!C478&lt;&gt;"",output_calendarjson!C478,"")</f>
        <v>ling</v>
      </c>
      <c r="D478" s="1" t="str">
        <f aca="false">IF(output_calendarjson!D478&lt;&gt;"",output_calendarjson!D478,"")</f>
        <v>Angl.L3</v>
      </c>
      <c r="E478" s="1" t="str">
        <f aca="false">IF(output_calendarjson!E478&lt;&gt;"",output_calendarjson!E478,"")</f>
        <v>5666.sem2</v>
      </c>
      <c r="F478" s="1" t="str">
        <f aca="false">IF(output_calendarjson!F478&lt;&gt;"",output_calendarjson!F478,"")</f>
        <v>AnglaisL3fusionnes</v>
      </c>
      <c r="G478" s="1" t="str">
        <f aca="false">IF(output_calendarjson!G478&lt;&gt;"",output_calendarjson!G478,"")</f>
        <v/>
      </c>
      <c r="H478" s="1" t="str">
        <f aca="false">IF(output_calendarjson!H478&lt;&gt;"",output_calendarjson!H478,"")</f>
        <v>['licence']</v>
      </c>
    </row>
    <row r="479" customFormat="false" ht="12.8" hidden="false" customHeight="false" outlineLevel="0" collapsed="false">
      <c r="A479" s="1" t="str">
        <f aca="false">IF(B479&amp;"*"&amp;C479&amp;"*"&amp;D479&lt;&gt;"**",B479&amp;"*"&amp;C479&amp;"*"&amp;D479,"")</f>
        <v>miashs*ling*L1Miashs</v>
      </c>
      <c r="B479" s="1" t="str">
        <f aca="false">IF(output_calendarjson!B479&lt;&gt;"",output_calendarjson!B479,"")</f>
        <v>miashs</v>
      </c>
      <c r="C479" s="1" t="str">
        <f aca="false">IF(output_calendarjson!C479&lt;&gt;"",output_calendarjson!C479,"")</f>
        <v>ling</v>
      </c>
      <c r="D479" s="1" t="str">
        <f aca="false">IF(output_calendarjson!D479&lt;&gt;"",output_calendarjson!D479,"")</f>
        <v>L1Miashs</v>
      </c>
      <c r="E479" s="1" t="n">
        <f aca="false">IF(output_calendarjson!E479&lt;&gt;"",output_calendarjson!E479,"")</f>
        <v>6612</v>
      </c>
      <c r="F479" s="1" t="str">
        <f aca="false">IF(output_calendarjson!F479&lt;&gt;"",output_calendarjson!F479,"")</f>
        <v>MiashsLing</v>
      </c>
      <c r="G479" s="1" t="str">
        <f aca="false">IF(output_calendarjson!G479&lt;&gt;"",output_calendarjson!G479,"")</f>
        <v/>
      </c>
      <c r="H479" s="1" t="str">
        <f aca="false">IF(output_calendarjson!H479&lt;&gt;"",output_calendarjson!H479,"")</f>
        <v>['licence']</v>
      </c>
    </row>
    <row r="480" customFormat="false" ht="12.8" hidden="false" customHeight="false" outlineLevel="0" collapsed="false">
      <c r="A480" s="1" t="str">
        <f aca="false">IF(B480&amp;"*"&amp;C480&amp;"*"&amp;D480&lt;&gt;"**",B480&amp;"*"&amp;C480&amp;"*"&amp;D480,"")</f>
        <v>miashs*ling*L2Miashs</v>
      </c>
      <c r="B480" s="1" t="str">
        <f aca="false">IF(output_calendarjson!B480&lt;&gt;"",output_calendarjson!B480,"")</f>
        <v>miashs</v>
      </c>
      <c r="C480" s="1" t="str">
        <f aca="false">IF(output_calendarjson!C480&lt;&gt;"",output_calendarjson!C480,"")</f>
        <v>ling</v>
      </c>
      <c r="D480" s="1" t="str">
        <f aca="false">IF(output_calendarjson!D480&lt;&gt;"",output_calendarjson!D480,"")</f>
        <v>L2Miashs</v>
      </c>
      <c r="E480" s="1" t="n">
        <f aca="false">IF(output_calendarjson!E480&lt;&gt;"",output_calendarjson!E480,"")</f>
        <v>6604</v>
      </c>
      <c r="F480" s="1" t="str">
        <f aca="false">IF(output_calendarjson!F480&lt;&gt;"",output_calendarjson!F480,"")</f>
        <v>MiashsLingu</v>
      </c>
      <c r="G480" s="1" t="str">
        <f aca="false">IF(output_calendarjson!G480&lt;&gt;"",output_calendarjson!G480,"")</f>
        <v/>
      </c>
      <c r="H480" s="1" t="str">
        <f aca="false">IF(output_calendarjson!H480&lt;&gt;"",output_calendarjson!H480,"")</f>
        <v>['licence']</v>
      </c>
    </row>
    <row r="481" customFormat="false" ht="12.8" hidden="false" customHeight="false" outlineLevel="0" collapsed="false">
      <c r="A481" s="1" t="str">
        <f aca="false">IF(B481&amp;"*"&amp;C481&amp;"*"&amp;D481&lt;&gt;"**",B481&amp;"*"&amp;C481&amp;"*"&amp;D481,"")</f>
        <v>miashs*ling*L3Miashs-ling</v>
      </c>
      <c r="B481" s="1" t="str">
        <f aca="false">IF(output_calendarjson!B481&lt;&gt;"",output_calendarjson!B481,"")</f>
        <v>miashs</v>
      </c>
      <c r="C481" s="1" t="str">
        <f aca="false">IF(output_calendarjson!C481&lt;&gt;"",output_calendarjson!C481,"")</f>
        <v>ling</v>
      </c>
      <c r="D481" s="1" t="str">
        <f aca="false">IF(output_calendarjson!D481&lt;&gt;"",output_calendarjson!D481,"")</f>
        <v>L3Miashs-ling</v>
      </c>
      <c r="E481" s="1" t="n">
        <f aca="false">IF(output_calendarjson!E481&lt;&gt;"",output_calendarjson!E481,"")</f>
        <v>4549</v>
      </c>
      <c r="F481" s="1" t="str">
        <f aca="false">IF(output_calendarjson!F481&lt;&gt;"",output_calendarjson!F481,"")</f>
        <v>MiashsLinginfo</v>
      </c>
      <c r="G481" s="1" t="str">
        <f aca="false">IF(output_calendarjson!G481&lt;&gt;"",output_calendarjson!G481,"")</f>
        <v/>
      </c>
      <c r="H481" s="1" t="str">
        <f aca="false">IF(output_calendarjson!H481&lt;&gt;"",output_calendarjson!H481,"")</f>
        <v>['licence']</v>
      </c>
    </row>
    <row r="482" customFormat="false" ht="12.8" hidden="false" customHeight="false" outlineLevel="0" collapsed="false">
      <c r="A482" s="1" t="str">
        <f aca="false">IF(B482&amp;"*"&amp;C482&amp;"*"&amp;D482&lt;&gt;"**",B482&amp;"*"&amp;C482&amp;"*"&amp;D482,"")</f>
        <v>miashs*ling*L3Miashs1</v>
      </c>
      <c r="B482" s="1" t="str">
        <f aca="false">IF(output_calendarjson!B482&lt;&gt;"",output_calendarjson!B482,"")</f>
        <v>miashs</v>
      </c>
      <c r="C482" s="1" t="str">
        <f aca="false">IF(output_calendarjson!C482&lt;&gt;"",output_calendarjson!C482,"")</f>
        <v>ling</v>
      </c>
      <c r="D482" s="1" t="str">
        <f aca="false">IF(output_calendarjson!D482&lt;&gt;"",output_calendarjson!D482,"")</f>
        <v>L3Miashs1</v>
      </c>
      <c r="E482" s="1" t="n">
        <f aca="false">IF(output_calendarjson!E482&lt;&gt;"",output_calendarjson!E482,"")</f>
        <v>5510</v>
      </c>
      <c r="F482" s="1" t="str">
        <f aca="false">IF(output_calendarjson!F482&lt;&gt;"",output_calendarjson!F482,"")</f>
        <v>MiashsLing1</v>
      </c>
      <c r="G482" s="1" t="str">
        <f aca="false">IF(output_calendarjson!G482&lt;&gt;"",output_calendarjson!G482,"")</f>
        <v/>
      </c>
      <c r="H482" s="1" t="str">
        <f aca="false">IF(output_calendarjson!H482&lt;&gt;"",output_calendarjson!H482,"")</f>
        <v>['licence']</v>
      </c>
    </row>
    <row r="483" customFormat="false" ht="12.8" hidden="false" customHeight="false" outlineLevel="0" collapsed="false">
      <c r="A483" s="1" t="str">
        <f aca="false">IF(B483&amp;"*"&amp;C483&amp;"*"&amp;D483&lt;&gt;"**",B483&amp;"*"&amp;C483&amp;"*"&amp;D483,"")</f>
        <v>miashs*ling*L3Miashs2</v>
      </c>
      <c r="B483" s="1" t="str">
        <f aca="false">IF(output_calendarjson!B483&lt;&gt;"",output_calendarjson!B483,"")</f>
        <v>miashs</v>
      </c>
      <c r="C483" s="1" t="str">
        <f aca="false">IF(output_calendarjson!C483&lt;&gt;"",output_calendarjson!C483,"")</f>
        <v>ling</v>
      </c>
      <c r="D483" s="1" t="str">
        <f aca="false">IF(output_calendarjson!D483&lt;&gt;"",output_calendarjson!D483,"")</f>
        <v>L3Miashs2</v>
      </c>
      <c r="E483" s="1" t="n">
        <f aca="false">IF(output_calendarjson!E483&lt;&gt;"",output_calendarjson!E483,"")</f>
        <v>5509</v>
      </c>
      <c r="F483" s="1" t="str">
        <f aca="false">IF(output_calendarjson!F483&lt;&gt;"",output_calendarjson!F483,"")</f>
        <v>MiashsLing2</v>
      </c>
      <c r="G483" s="1" t="str">
        <f aca="false">IF(output_calendarjson!G483&lt;&gt;"",output_calendarjson!G483,"")</f>
        <v/>
      </c>
      <c r="H483" s="1" t="str">
        <f aca="false">IF(output_calendarjson!H483&lt;&gt;"",output_calendarjson!H483,"")</f>
        <v>['licence']</v>
      </c>
    </row>
    <row r="484" customFormat="false" ht="12.8" hidden="false" customHeight="false" outlineLevel="0" collapsed="false">
      <c r="A484" s="1" t="str">
        <f aca="false">IF(B484&amp;"*"&amp;C484&amp;"*"&amp;D484&lt;&gt;"**",B484&amp;"*"&amp;C484&amp;"*"&amp;D484,"")</f>
        <v>miashs*ling*L3SDL-Gr1</v>
      </c>
      <c r="B484" s="1" t="str">
        <f aca="false">IF(output_calendarjson!B484&lt;&gt;"",output_calendarjson!B484,"")</f>
        <v>miashs</v>
      </c>
      <c r="C484" s="1" t="str">
        <f aca="false">IF(output_calendarjson!C484&lt;&gt;"",output_calendarjson!C484,"")</f>
        <v>ling</v>
      </c>
      <c r="D484" s="1" t="str">
        <f aca="false">IF(output_calendarjson!D484&lt;&gt;"",output_calendarjson!D484,"")</f>
        <v>L3SDL-Gr1</v>
      </c>
      <c r="E484" s="1" t="str">
        <f aca="false">IF(output_calendarjson!E484&lt;&gt;"",output_calendarjson!E484,"")</f>
        <v>5909.l3sdl_l3miashs</v>
      </c>
      <c r="F484" s="1" t="str">
        <f aca="false">IF(output_calendarjson!F484&lt;&gt;"",output_calendarjson!F484,"")</f>
        <v>L3SDL-Gr1</v>
      </c>
      <c r="G484" s="1" t="str">
        <f aca="false">IF(output_calendarjson!G484&lt;&gt;"",output_calendarjson!G484,"")</f>
        <v/>
      </c>
      <c r="H484" s="1" t="str">
        <f aca="false">IF(output_calendarjson!H484&lt;&gt;"",output_calendarjson!H484,"")</f>
        <v>['licence']</v>
      </c>
    </row>
    <row r="485" customFormat="false" ht="12.8" hidden="false" customHeight="false" outlineLevel="0" collapsed="false">
      <c r="A485" s="1" t="str">
        <f aca="false">IF(B485&amp;"*"&amp;C485&amp;"*"&amp;D485&lt;&gt;"**",B485&amp;"*"&amp;C485&amp;"*"&amp;D485,"")</f>
        <v>miashs*ling*L3SDL-Gr2</v>
      </c>
      <c r="B485" s="1" t="str">
        <f aca="false">IF(output_calendarjson!B485&lt;&gt;"",output_calendarjson!B485,"")</f>
        <v>miashs</v>
      </c>
      <c r="C485" s="1" t="str">
        <f aca="false">IF(output_calendarjson!C485&lt;&gt;"",output_calendarjson!C485,"")</f>
        <v>ling</v>
      </c>
      <c r="D485" s="1" t="str">
        <f aca="false">IF(output_calendarjson!D485&lt;&gt;"",output_calendarjson!D485,"")</f>
        <v>L3SDL-Gr2</v>
      </c>
      <c r="E485" s="1" t="str">
        <f aca="false">IF(output_calendarjson!E485&lt;&gt;"",output_calendarjson!E485,"")</f>
        <v>5910.l3sdl_l3miashs</v>
      </c>
      <c r="F485" s="1" t="str">
        <f aca="false">IF(output_calendarjson!F485&lt;&gt;"",output_calendarjson!F485,"")</f>
        <v>L3SDL-Gr2</v>
      </c>
      <c r="G485" s="1" t="str">
        <f aca="false">IF(output_calendarjson!G485&lt;&gt;"",output_calendarjson!G485,"")</f>
        <v/>
      </c>
      <c r="H485" s="1" t="str">
        <f aca="false">IF(output_calendarjson!H485&lt;&gt;"",output_calendarjson!H485,"")</f>
        <v>['licence']</v>
      </c>
    </row>
    <row r="486" customFormat="false" ht="12.8" hidden="false" customHeight="false" outlineLevel="0" collapsed="false">
      <c r="A486" s="1" t="str">
        <f aca="false">IF(B486&amp;"*"&amp;C486&amp;"*"&amp;D486&lt;&gt;"**",B486&amp;"*"&amp;C486&amp;"*"&amp;D486,"")</f>
        <v>miashs*ling*Option L1-L2</v>
      </c>
      <c r="B486" s="1" t="str">
        <f aca="false">IF(output_calendarjson!B486&lt;&gt;"",output_calendarjson!B486,"")</f>
        <v>miashs</v>
      </c>
      <c r="C486" s="1" t="str">
        <f aca="false">IF(output_calendarjson!C486&lt;&gt;"",output_calendarjson!C486,"")</f>
        <v>ling</v>
      </c>
      <c r="D486" s="1" t="str">
        <f aca="false">IF(output_calendarjson!D486&lt;&gt;"",output_calendarjson!D486,"")</f>
        <v>Option L1-L2</v>
      </c>
      <c r="E486" s="1" t="n">
        <f aca="false">IF(output_calendarjson!E486&lt;&gt;"",output_calendarjson!E486,"")</f>
        <v>4557</v>
      </c>
      <c r="F486" s="1" t="str">
        <f aca="false">IF(output_calendarjson!F486&lt;&gt;"",output_calendarjson!F486,"")</f>
        <v>uelibreling</v>
      </c>
      <c r="G486" s="1" t="str">
        <f aca="false">IF(output_calendarjson!G486&lt;&gt;"",output_calendarjson!G486,"")</f>
        <v/>
      </c>
      <c r="H486" s="1" t="str">
        <f aca="false">IF(output_calendarjson!H486&lt;&gt;"",output_calendarjson!H486,"")</f>
        <v>['licence']</v>
      </c>
    </row>
    <row r="487" customFormat="false" ht="12.8" hidden="false" customHeight="false" outlineLevel="0" collapsed="false">
      <c r="A487" s="1" t="str">
        <f aca="false">IF(B487&amp;"*"&amp;C487&amp;"*"&amp;D487&lt;&gt;"**",B487&amp;"*"&amp;C487&amp;"*"&amp;D487,"")</f>
        <v>miashs*ling*Phon.Gr1</v>
      </c>
      <c r="B487" s="1" t="str">
        <f aca="false">IF(output_calendarjson!B487&lt;&gt;"",output_calendarjson!B487,"")</f>
        <v>miashs</v>
      </c>
      <c r="C487" s="1" t="str">
        <f aca="false">IF(output_calendarjson!C487&lt;&gt;"",output_calendarjson!C487,"")</f>
        <v>ling</v>
      </c>
      <c r="D487" s="1" t="str">
        <f aca="false">IF(output_calendarjson!D487&lt;&gt;"",output_calendarjson!D487,"")</f>
        <v>Phon.Gr1</v>
      </c>
      <c r="E487" s="1" t="str">
        <f aca="false">IF(output_calendarjson!E487&lt;&gt;"",output_calendarjson!E487,"")</f>
        <v>5909.l3sdl_l2miashs</v>
      </c>
      <c r="F487" s="1" t="str">
        <f aca="false">IF(output_calendarjson!F487&lt;&gt;"",output_calendarjson!F487,"")</f>
        <v>L3SDL-Gr1</v>
      </c>
      <c r="G487" s="1" t="str">
        <f aca="false">IF(output_calendarjson!G487&lt;&gt;"",output_calendarjson!G487,"")</f>
        <v/>
      </c>
      <c r="H487" s="1" t="str">
        <f aca="false">IF(output_calendarjson!H487&lt;&gt;"",output_calendarjson!H487,"")</f>
        <v>['licence']</v>
      </c>
    </row>
    <row r="488" customFormat="false" ht="12.8" hidden="false" customHeight="false" outlineLevel="0" collapsed="false">
      <c r="A488" s="1" t="str">
        <f aca="false">IF(B488&amp;"*"&amp;C488&amp;"*"&amp;D488&lt;&gt;"**",B488&amp;"*"&amp;C488&amp;"*"&amp;D488,"")</f>
        <v>miashs*ling*Phon.Gr2</v>
      </c>
      <c r="B488" s="1" t="str">
        <f aca="false">IF(output_calendarjson!B488&lt;&gt;"",output_calendarjson!B488,"")</f>
        <v>miashs</v>
      </c>
      <c r="C488" s="1" t="str">
        <f aca="false">IF(output_calendarjson!C488&lt;&gt;"",output_calendarjson!C488,"")</f>
        <v>ling</v>
      </c>
      <c r="D488" s="1" t="str">
        <f aca="false">IF(output_calendarjson!D488&lt;&gt;"",output_calendarjson!D488,"")</f>
        <v>Phon.Gr2</v>
      </c>
      <c r="E488" s="1" t="str">
        <f aca="false">IF(output_calendarjson!E488&lt;&gt;"",output_calendarjson!E488,"")</f>
        <v>5910.l3sdl_l2miashs</v>
      </c>
      <c r="F488" s="1" t="str">
        <f aca="false">IF(output_calendarjson!F488&lt;&gt;"",output_calendarjson!F488,"")</f>
        <v>L3SDL-Gr2</v>
      </c>
      <c r="G488" s="1" t="str">
        <f aca="false">IF(output_calendarjson!G488&lt;&gt;"",output_calendarjson!G488,"")</f>
        <v/>
      </c>
      <c r="H488" s="1" t="str">
        <f aca="false">IF(output_calendarjson!H488&lt;&gt;"",output_calendarjson!H488,"")</f>
        <v>['licence']</v>
      </c>
    </row>
    <row r="489" customFormat="false" ht="12.8" hidden="false" customHeight="false" outlineLevel="0" collapsed="false">
      <c r="A489" s="1" t="str">
        <f aca="false">IF(B489&amp;"*"&amp;C489&amp;"*"&amp;D489&lt;&gt;"**",B489&amp;"*"&amp;C489&amp;"*"&amp;D489,"")</f>
        <v>miashs*ufr-divers*Tutorat</v>
      </c>
      <c r="B489" s="1" t="str">
        <f aca="false">IF(output_calendarjson!B489&lt;&gt;"",output_calendarjson!B489,"")</f>
        <v>miashs</v>
      </c>
      <c r="C489" s="1" t="str">
        <f aca="false">IF(output_calendarjson!C489&lt;&gt;"",output_calendarjson!C489,"")</f>
        <v>ufr-divers</v>
      </c>
      <c r="D489" s="1" t="str">
        <f aca="false">IF(output_calendarjson!D489&lt;&gt;"",output_calendarjson!D489,"")</f>
        <v>Tutorat</v>
      </c>
      <c r="E489" s="1" t="n">
        <f aca="false">IF(output_calendarjson!E489&lt;&gt;"",output_calendarjson!E489,"")</f>
        <v>12499</v>
      </c>
      <c r="F489" s="1" t="str">
        <f aca="false">IF(output_calendarjson!F489&lt;&gt;"",output_calendarjson!F489,"")</f>
        <v>Tutorat</v>
      </c>
      <c r="G489" s="1" t="str">
        <f aca="false">IF(output_calendarjson!G489&lt;&gt;"",output_calendarjson!G489,"")</f>
        <v/>
      </c>
      <c r="H489" s="1" t="str">
        <f aca="false">IF(output_calendarjson!H489&lt;&gt;"",output_calendarjson!H489,"")</f>
        <v>['licence']</v>
      </c>
    </row>
    <row r="490" customFormat="false" ht="12.8" hidden="false" customHeight="false" outlineLevel="0" collapsed="false">
      <c r="A490" s="1" t="str">
        <f aca="false">IF(B490&amp;"*"&amp;C490&amp;"*"&amp;D490&lt;&gt;"**",B490&amp;"*"&amp;C490&amp;"*"&amp;D490,"")</f>
        <v>phys*l1*PHY1</v>
      </c>
      <c r="B490" s="1" t="str">
        <f aca="false">IF(output_calendarjson!B490&lt;&gt;"",output_calendarjson!B490,"")</f>
        <v>phys</v>
      </c>
      <c r="C490" s="1" t="str">
        <f aca="false">IF(output_calendarjson!C490&lt;&gt;"",output_calendarjson!C490,"")</f>
        <v>l1</v>
      </c>
      <c r="D490" s="1" t="str">
        <f aca="false">IF(output_calendarjson!D490&lt;&gt;"",output_calendarjson!D490,"")</f>
        <v>PHY1</v>
      </c>
      <c r="E490" s="1" t="n">
        <f aca="false">IF(output_calendarjson!E490&lt;&gt;"",output_calendarjson!E490,"")</f>
        <v>6361</v>
      </c>
      <c r="F490" s="1" t="str">
        <f aca="false">IF(output_calendarjson!F490&lt;&gt;"",output_calendarjson!F490,"")</f>
        <v>Physique1</v>
      </c>
      <c r="G490" s="1" t="str">
        <f aca="false">IF(output_calendarjson!G490&lt;&gt;"",output_calendarjson!G490,"")</f>
        <v/>
      </c>
      <c r="H490" s="1" t="str">
        <f aca="false">IF(output_calendarjson!H490&lt;&gt;"",output_calendarjson!H490,"")</f>
        <v>['licence']</v>
      </c>
    </row>
    <row r="491" customFormat="false" ht="12.8" hidden="false" customHeight="false" outlineLevel="0" collapsed="false">
      <c r="A491" s="1" t="str">
        <f aca="false">IF(B491&amp;"*"&amp;C491&amp;"*"&amp;D491&lt;&gt;"**",B491&amp;"*"&amp;C491&amp;"*"&amp;D491,"")</f>
        <v>phys*l1*PHY2</v>
      </c>
      <c r="B491" s="1" t="str">
        <f aca="false">IF(output_calendarjson!B491&lt;&gt;"",output_calendarjson!B491,"")</f>
        <v>phys</v>
      </c>
      <c r="C491" s="1" t="str">
        <f aca="false">IF(output_calendarjson!C491&lt;&gt;"",output_calendarjson!C491,"")</f>
        <v>l1</v>
      </c>
      <c r="D491" s="1" t="str">
        <f aca="false">IF(output_calendarjson!D491&lt;&gt;"",output_calendarjson!D491,"")</f>
        <v>PHY2</v>
      </c>
      <c r="E491" s="1" t="n">
        <f aca="false">IF(output_calendarjson!E491&lt;&gt;"",output_calendarjson!E491,"")</f>
        <v>6362</v>
      </c>
      <c r="F491" s="1" t="str">
        <f aca="false">IF(output_calendarjson!F491&lt;&gt;"",output_calendarjson!F491,"")</f>
        <v>Physique2</v>
      </c>
      <c r="G491" s="1" t="str">
        <f aca="false">IF(output_calendarjson!G491&lt;&gt;"",output_calendarjson!G491,"")</f>
        <v/>
      </c>
      <c r="H491" s="1" t="str">
        <f aca="false">IF(output_calendarjson!H491&lt;&gt;"",output_calendarjson!H491,"")</f>
        <v>['licence']</v>
      </c>
    </row>
    <row r="492" customFormat="false" ht="12.8" hidden="false" customHeight="false" outlineLevel="0" collapsed="false">
      <c r="A492" s="1" t="str">
        <f aca="false">IF(B492&amp;"*"&amp;C492&amp;"*"&amp;D492&lt;&gt;"**",B492&amp;"*"&amp;C492&amp;"*"&amp;D492,"")</f>
        <v>phys*l1*PHY3</v>
      </c>
      <c r="B492" s="1" t="str">
        <f aca="false">IF(output_calendarjson!B492&lt;&gt;"",output_calendarjson!B492,"")</f>
        <v>phys</v>
      </c>
      <c r="C492" s="1" t="str">
        <f aca="false">IF(output_calendarjson!C492&lt;&gt;"",output_calendarjson!C492,"")</f>
        <v>l1</v>
      </c>
      <c r="D492" s="1" t="str">
        <f aca="false">IF(output_calendarjson!D492&lt;&gt;"",output_calendarjson!D492,"")</f>
        <v>PHY3</v>
      </c>
      <c r="E492" s="1" t="n">
        <f aca="false">IF(output_calendarjson!E492&lt;&gt;"",output_calendarjson!E492,"")</f>
        <v>6363</v>
      </c>
      <c r="F492" s="1" t="str">
        <f aca="false">IF(output_calendarjson!F492&lt;&gt;"",output_calendarjson!F492,"")</f>
        <v>Physique3</v>
      </c>
      <c r="G492" s="1" t="str">
        <f aca="false">IF(output_calendarjson!G492&lt;&gt;"",output_calendarjson!G492,"")</f>
        <v/>
      </c>
      <c r="H492" s="1" t="str">
        <f aca="false">IF(output_calendarjson!H492&lt;&gt;"",output_calendarjson!H492,"")</f>
        <v>['licence']</v>
      </c>
    </row>
    <row r="493" customFormat="false" ht="12.8" hidden="false" customHeight="false" outlineLevel="0" collapsed="false">
      <c r="A493" s="1" t="str">
        <f aca="false">IF(B493&amp;"*"&amp;C493&amp;"*"&amp;D493&lt;&gt;"**",B493&amp;"*"&amp;C493&amp;"*"&amp;D493,"")</f>
        <v>phys*l1*PHY4</v>
      </c>
      <c r="B493" s="1" t="str">
        <f aca="false">IF(output_calendarjson!B493&lt;&gt;"",output_calendarjson!B493,"")</f>
        <v>phys</v>
      </c>
      <c r="C493" s="1" t="str">
        <f aca="false">IF(output_calendarjson!C493&lt;&gt;"",output_calendarjson!C493,"")</f>
        <v>l1</v>
      </c>
      <c r="D493" s="1" t="str">
        <f aca="false">IF(output_calendarjson!D493&lt;&gt;"",output_calendarjson!D493,"")</f>
        <v>PHY4</v>
      </c>
      <c r="E493" s="1" t="n">
        <f aca="false">IF(output_calendarjson!E493&lt;&gt;"",output_calendarjson!E493,"")</f>
        <v>6371</v>
      </c>
      <c r="F493" s="1" t="str">
        <f aca="false">IF(output_calendarjson!F493&lt;&gt;"",output_calendarjson!F493,"")</f>
        <v>Physique4</v>
      </c>
      <c r="G493" s="1" t="str">
        <f aca="false">IF(output_calendarjson!G493&lt;&gt;"",output_calendarjson!G493,"")</f>
        <v/>
      </c>
      <c r="H493" s="1" t="str">
        <f aca="false">IF(output_calendarjson!H493&lt;&gt;"",output_calendarjson!H493,"")</f>
        <v>['licence']</v>
      </c>
    </row>
    <row r="494" customFormat="false" ht="12.8" hidden="false" customHeight="false" outlineLevel="0" collapsed="false">
      <c r="A494" s="1" t="str">
        <f aca="false">IF(B494&amp;"*"&amp;C494&amp;"*"&amp;D494&lt;&gt;"**",B494&amp;"*"&amp;C494&amp;"*"&amp;D494,"")</f>
        <v>phys*l1*PHY5</v>
      </c>
      <c r="B494" s="1" t="str">
        <f aca="false">IF(output_calendarjson!B494&lt;&gt;"",output_calendarjson!B494,"")</f>
        <v>phys</v>
      </c>
      <c r="C494" s="1" t="str">
        <f aca="false">IF(output_calendarjson!C494&lt;&gt;"",output_calendarjson!C494,"")</f>
        <v>l1</v>
      </c>
      <c r="D494" s="1" t="str">
        <f aca="false">IF(output_calendarjson!D494&lt;&gt;"",output_calendarjson!D494,"")</f>
        <v>PHY5</v>
      </c>
      <c r="E494" s="1" t="n">
        <f aca="false">IF(output_calendarjson!E494&lt;&gt;"",output_calendarjson!E494,"")</f>
        <v>6639</v>
      </c>
      <c r="F494" s="1" t="str">
        <f aca="false">IF(output_calendarjson!F494&lt;&gt;"",output_calendarjson!F494,"")</f>
        <v>Physique5</v>
      </c>
      <c r="G494" s="1" t="str">
        <f aca="false">IF(output_calendarjson!G494&lt;&gt;"",output_calendarjson!G494,"")</f>
        <v/>
      </c>
      <c r="H494" s="1" t="str">
        <f aca="false">IF(output_calendarjson!H494&lt;&gt;"",output_calendarjson!H494,"")</f>
        <v>['licence']</v>
      </c>
    </row>
    <row r="495" customFormat="false" ht="12.8" hidden="false" customHeight="false" outlineLevel="0" collapsed="false">
      <c r="A495" s="1" t="str">
        <f aca="false">IF(B495&amp;"*"&amp;C495&amp;"*"&amp;D495&lt;&gt;"**",B495&amp;"*"&amp;C495&amp;"*"&amp;D495,"")</f>
        <v>phys*l1*REB1</v>
      </c>
      <c r="B495" s="1" t="str">
        <f aca="false">IF(output_calendarjson!B495&lt;&gt;"",output_calendarjson!B495,"")</f>
        <v>phys</v>
      </c>
      <c r="C495" s="1" t="str">
        <f aca="false">IF(output_calendarjson!C495&lt;&gt;"",output_calendarjson!C495,"")</f>
        <v>l1</v>
      </c>
      <c r="D495" s="1" t="str">
        <f aca="false">IF(output_calendarjson!D495&lt;&gt;"",output_calendarjson!D495,"")</f>
        <v>REB1</v>
      </c>
      <c r="E495" s="1" t="n">
        <f aca="false">IF(output_calendarjson!E495&lt;&gt;"",output_calendarjson!E495,"")</f>
        <v>39539</v>
      </c>
      <c r="F495" s="1" t="str">
        <f aca="false">IF(output_calendarjson!F495&lt;&gt;"",output_calendarjson!F495,"")</f>
        <v>Rebon1</v>
      </c>
      <c r="G495" s="1" t="str">
        <f aca="false">IF(output_calendarjson!G495&lt;&gt;"",output_calendarjson!G495,"")</f>
        <v/>
      </c>
      <c r="H495" s="1" t="str">
        <f aca="false">IF(output_calendarjson!H495&lt;&gt;"",output_calendarjson!H495,"")</f>
        <v>['licence']</v>
      </c>
    </row>
    <row r="496" customFormat="false" ht="12.8" hidden="false" customHeight="false" outlineLevel="0" collapsed="false">
      <c r="A496" s="1" t="str">
        <f aca="false">IF(B496&amp;"*"&amp;C496&amp;"*"&amp;D496&lt;&gt;"**",B496&amp;"*"&amp;C496&amp;"*"&amp;D496,"")</f>
        <v>phys*l1*REB2</v>
      </c>
      <c r="B496" s="1" t="str">
        <f aca="false">IF(output_calendarjson!B496&lt;&gt;"",output_calendarjson!B496,"")</f>
        <v>phys</v>
      </c>
      <c r="C496" s="1" t="str">
        <f aca="false">IF(output_calendarjson!C496&lt;&gt;"",output_calendarjson!C496,"")</f>
        <v>l1</v>
      </c>
      <c r="D496" s="1" t="str">
        <f aca="false">IF(output_calendarjson!D496&lt;&gt;"",output_calendarjson!D496,"")</f>
        <v>REB2</v>
      </c>
      <c r="E496" s="1" t="n">
        <f aca="false">IF(output_calendarjson!E496&lt;&gt;"",output_calendarjson!E496,"")</f>
        <v>39540</v>
      </c>
      <c r="F496" s="1" t="str">
        <f aca="false">IF(output_calendarjson!F496&lt;&gt;"",output_calendarjson!F496,"")</f>
        <v>Rebon2</v>
      </c>
      <c r="G496" s="1" t="str">
        <f aca="false">IF(output_calendarjson!G496&lt;&gt;"",output_calendarjson!G496,"")</f>
        <v/>
      </c>
      <c r="H496" s="1" t="str">
        <f aca="false">IF(output_calendarjson!H496&lt;&gt;"",output_calendarjson!H496,"")</f>
        <v>['licence']</v>
      </c>
    </row>
    <row r="497" customFormat="false" ht="12.8" hidden="false" customHeight="false" outlineLevel="0" collapsed="false">
      <c r="A497" s="1" t="str">
        <f aca="false">IF(B497&amp;"*"&amp;C497&amp;"*"&amp;D497&lt;&gt;"**",B497&amp;"*"&amp;C497&amp;"*"&amp;D497,"")</f>
        <v>phys*l1*obsolète</v>
      </c>
      <c r="B497" s="1" t="str">
        <f aca="false">IF(output_calendarjson!B497&lt;&gt;"",output_calendarjson!B497,"")</f>
        <v>phys</v>
      </c>
      <c r="C497" s="1" t="str">
        <f aca="false">IF(output_calendarjson!C497&lt;&gt;"",output_calendarjson!C497,"")</f>
        <v>l1</v>
      </c>
      <c r="D497" s="1" t="str">
        <f aca="false">IF(output_calendarjson!D497&lt;&gt;"",output_calendarjson!D497,"")</f>
        <v>obsolète</v>
      </c>
      <c r="E497" s="1" t="str">
        <f aca="false">IF(output_calendarjson!E497&lt;&gt;"",output_calendarjson!E497,"")</f>
        <v>obso-phyl1</v>
      </c>
      <c r="F497" s="1" t="str">
        <f aca="false">IF(output_calendarjson!F497&lt;&gt;"",output_calendarjson!F497,"")</f>
        <v>AncVersion</v>
      </c>
      <c r="G497" s="1" t="str">
        <f aca="false">IF(output_calendarjson!G497&lt;&gt;"",output_calendarjson!G497,"")</f>
        <v>True</v>
      </c>
      <c r="H497" s="1" t="str">
        <f aca="false">IF(output_calendarjson!H497&lt;&gt;"",output_calendarjson!H497,"")</f>
        <v>['licence']</v>
      </c>
    </row>
    <row r="498" customFormat="false" ht="12.8" hidden="false" customHeight="false" outlineLevel="0" collapsed="false">
      <c r="A498" s="1" t="str">
        <f aca="false">IF(B498&amp;"*"&amp;C498&amp;"*"&amp;D498&lt;&gt;"**",B498&amp;"*"&amp;C498&amp;"*"&amp;D498,"")</f>
        <v>phys*l2*MEDPHY</v>
      </c>
      <c r="B498" s="1" t="str">
        <f aca="false">IF(output_calendarjson!B498&lt;&gt;"",output_calendarjson!B498,"")</f>
        <v>phys</v>
      </c>
      <c r="C498" s="1" t="str">
        <f aca="false">IF(output_calendarjson!C498&lt;&gt;"",output_calendarjson!C498,"")</f>
        <v>l2</v>
      </c>
      <c r="D498" s="1" t="str">
        <f aca="false">IF(output_calendarjson!D498&lt;&gt;"",output_calendarjson!D498,"")</f>
        <v>MEDPHY</v>
      </c>
      <c r="E498" s="1" t="n">
        <f aca="false">IF(output_calendarjson!E498&lt;&gt;"",output_calendarjson!E498,"")</f>
        <v>11274</v>
      </c>
      <c r="F498" s="1" t="str">
        <f aca="false">IF(output_calendarjson!F498&lt;&gt;"",output_calendarjson!F498,"")</f>
        <v>MEDPHY</v>
      </c>
      <c r="G498" s="1" t="str">
        <f aca="false">IF(output_calendarjson!G498&lt;&gt;"",output_calendarjson!G498,"")</f>
        <v/>
      </c>
      <c r="H498" s="1" t="str">
        <f aca="false">IF(output_calendarjson!H498&lt;&gt;"",output_calendarjson!H498,"")</f>
        <v>['licence']</v>
      </c>
    </row>
    <row r="499" customFormat="false" ht="12.8" hidden="false" customHeight="false" outlineLevel="0" collapsed="false">
      <c r="A499" s="1" t="str">
        <f aca="false">IF(B499&amp;"*"&amp;C499&amp;"*"&amp;D499&lt;&gt;"**",B499&amp;"*"&amp;C499&amp;"*"&amp;D499,"")</f>
        <v>phys*l2*PHY1</v>
      </c>
      <c r="B499" s="1" t="str">
        <f aca="false">IF(output_calendarjson!B499&lt;&gt;"",output_calendarjson!B499,"")</f>
        <v>phys</v>
      </c>
      <c r="C499" s="1" t="str">
        <f aca="false">IF(output_calendarjson!C499&lt;&gt;"",output_calendarjson!C499,"")</f>
        <v>l2</v>
      </c>
      <c r="D499" s="1" t="str">
        <f aca="false">IF(output_calendarjson!D499&lt;&gt;"",output_calendarjson!D499,"")</f>
        <v>PHY1</v>
      </c>
      <c r="E499" s="1" t="n">
        <f aca="false">IF(output_calendarjson!E499&lt;&gt;"",output_calendarjson!E499,"")</f>
        <v>6742</v>
      </c>
      <c r="F499" s="1" t="str">
        <f aca="false">IF(output_calendarjson!F499&lt;&gt;"",output_calendarjson!F499,"")</f>
        <v>Physique1</v>
      </c>
      <c r="G499" s="1" t="str">
        <f aca="false">IF(output_calendarjson!G499&lt;&gt;"",output_calendarjson!G499,"")</f>
        <v/>
      </c>
      <c r="H499" s="1" t="str">
        <f aca="false">IF(output_calendarjson!H499&lt;&gt;"",output_calendarjson!H499,"")</f>
        <v>['licence']</v>
      </c>
    </row>
    <row r="500" customFormat="false" ht="12.8" hidden="false" customHeight="false" outlineLevel="0" collapsed="false">
      <c r="A500" s="1" t="str">
        <f aca="false">IF(B500&amp;"*"&amp;C500&amp;"*"&amp;D500&lt;&gt;"**",B500&amp;"*"&amp;C500&amp;"*"&amp;D500,"")</f>
        <v>phys*l2*PHY2</v>
      </c>
      <c r="B500" s="1" t="str">
        <f aca="false">IF(output_calendarjson!B500&lt;&gt;"",output_calendarjson!B500,"")</f>
        <v>phys</v>
      </c>
      <c r="C500" s="1" t="str">
        <f aca="false">IF(output_calendarjson!C500&lt;&gt;"",output_calendarjson!C500,"")</f>
        <v>l2</v>
      </c>
      <c r="D500" s="1" t="str">
        <f aca="false">IF(output_calendarjson!D500&lt;&gt;"",output_calendarjson!D500,"")</f>
        <v>PHY2</v>
      </c>
      <c r="E500" s="1" t="n">
        <f aca="false">IF(output_calendarjson!E500&lt;&gt;"",output_calendarjson!E500,"")</f>
        <v>6743</v>
      </c>
      <c r="F500" s="1" t="str">
        <f aca="false">IF(output_calendarjson!F500&lt;&gt;"",output_calendarjson!F500,"")</f>
        <v>Physique2</v>
      </c>
      <c r="G500" s="1" t="str">
        <f aca="false">IF(output_calendarjson!G500&lt;&gt;"",output_calendarjson!G500,"")</f>
        <v/>
      </c>
      <c r="H500" s="1" t="str">
        <f aca="false">IF(output_calendarjson!H500&lt;&gt;"",output_calendarjson!H500,"")</f>
        <v>['licence']</v>
      </c>
    </row>
    <row r="501" customFormat="false" ht="12.8" hidden="false" customHeight="false" outlineLevel="0" collapsed="false">
      <c r="A501" s="1" t="str">
        <f aca="false">IF(B501&amp;"*"&amp;C501&amp;"*"&amp;D501&lt;&gt;"**",B501&amp;"*"&amp;C501&amp;"*"&amp;D501,"")</f>
        <v>phys*l2*PHY3</v>
      </c>
      <c r="B501" s="1" t="str">
        <f aca="false">IF(output_calendarjson!B501&lt;&gt;"",output_calendarjson!B501,"")</f>
        <v>phys</v>
      </c>
      <c r="C501" s="1" t="str">
        <f aca="false">IF(output_calendarjson!C501&lt;&gt;"",output_calendarjson!C501,"")</f>
        <v>l2</v>
      </c>
      <c r="D501" s="1" t="str">
        <f aca="false">IF(output_calendarjson!D501&lt;&gt;"",output_calendarjson!D501,"")</f>
        <v>PHY3</v>
      </c>
      <c r="E501" s="1" t="n">
        <f aca="false">IF(output_calendarjson!E501&lt;&gt;"",output_calendarjson!E501,"")</f>
        <v>6744</v>
      </c>
      <c r="F501" s="1" t="str">
        <f aca="false">IF(output_calendarjson!F501&lt;&gt;"",output_calendarjson!F501,"")</f>
        <v>Physique3</v>
      </c>
      <c r="G501" s="1" t="str">
        <f aca="false">IF(output_calendarjson!G501&lt;&gt;"",output_calendarjson!G501,"")</f>
        <v/>
      </c>
      <c r="H501" s="1" t="str">
        <f aca="false">IF(output_calendarjson!H501&lt;&gt;"",output_calendarjson!H501,"")</f>
        <v>['licence']</v>
      </c>
    </row>
    <row r="502" customFormat="false" ht="12.8" hidden="false" customHeight="false" outlineLevel="0" collapsed="false">
      <c r="A502" s="1" t="str">
        <f aca="false">IF(B502&amp;"*"&amp;C502&amp;"*"&amp;D502&lt;&gt;"**",B502&amp;"*"&amp;C502&amp;"*"&amp;D502,"")</f>
        <v>phys*l2*PHYTECH</v>
      </c>
      <c r="B502" s="1" t="str">
        <f aca="false">IF(output_calendarjson!B502&lt;&gt;"",output_calendarjson!B502,"")</f>
        <v>phys</v>
      </c>
      <c r="C502" s="1" t="str">
        <f aca="false">IF(output_calendarjson!C502&lt;&gt;"",output_calendarjson!C502,"")</f>
        <v>l2</v>
      </c>
      <c r="D502" s="1" t="str">
        <f aca="false">IF(output_calendarjson!D502&lt;&gt;"",output_calendarjson!D502,"")</f>
        <v>PHYTECH</v>
      </c>
      <c r="E502" s="1" t="n">
        <f aca="false">IF(output_calendarjson!E502&lt;&gt;"",output_calendarjson!E502,"")</f>
        <v>6675</v>
      </c>
      <c r="F502" s="1" t="str">
        <f aca="false">IF(output_calendarjson!F502&lt;&gt;"",output_calendarjson!F502,"")</f>
        <v>PHYTECH</v>
      </c>
      <c r="G502" s="1" t="str">
        <f aca="false">IF(output_calendarjson!G502&lt;&gt;"",output_calendarjson!G502,"")</f>
        <v/>
      </c>
      <c r="H502" s="1" t="str">
        <f aca="false">IF(output_calendarjson!H502&lt;&gt;"",output_calendarjson!H502,"")</f>
        <v>['licence']</v>
      </c>
    </row>
    <row r="503" customFormat="false" ht="12.8" hidden="false" customHeight="false" outlineLevel="0" collapsed="false">
      <c r="A503" s="1" t="str">
        <f aca="false">IF(B503&amp;"*"&amp;C503&amp;"*"&amp;D503&lt;&gt;"**",B503&amp;"*"&amp;C503&amp;"*"&amp;D503,"")</f>
        <v>phys*l2*obsolète</v>
      </c>
      <c r="B503" s="1" t="str">
        <f aca="false">IF(output_calendarjson!B503&lt;&gt;"",output_calendarjson!B503,"")</f>
        <v>phys</v>
      </c>
      <c r="C503" s="1" t="str">
        <f aca="false">IF(output_calendarjson!C503&lt;&gt;"",output_calendarjson!C503,"")</f>
        <v>l2</v>
      </c>
      <c r="D503" s="1" t="str">
        <f aca="false">IF(output_calendarjson!D503&lt;&gt;"",output_calendarjson!D503,"")</f>
        <v>obsolète</v>
      </c>
      <c r="E503" s="1" t="str">
        <f aca="false">IF(output_calendarjson!E503&lt;&gt;"",output_calendarjson!E503,"")</f>
        <v>obso-phyl2</v>
      </c>
      <c r="F503" s="1" t="str">
        <f aca="false">IF(output_calendarjson!F503&lt;&gt;"",output_calendarjson!F503,"")</f>
        <v>AncVersion</v>
      </c>
      <c r="G503" s="1" t="str">
        <f aca="false">IF(output_calendarjson!G503&lt;&gt;"",output_calendarjson!G503,"")</f>
        <v>True</v>
      </c>
      <c r="H503" s="1" t="str">
        <f aca="false">IF(output_calendarjson!H503&lt;&gt;"",output_calendarjson!H503,"")</f>
        <v>['licence']</v>
      </c>
    </row>
    <row r="504" customFormat="false" ht="12.8" hidden="false" customHeight="false" outlineLevel="0" collapsed="false">
      <c r="A504" s="1" t="str">
        <f aca="false">IF(B504&amp;"*"&amp;C504&amp;"*"&amp;D504&lt;&gt;"**",B504&amp;"*"&amp;C504&amp;"*"&amp;D504,"")</f>
        <v>phys*l3-sem5*L3 1 - A</v>
      </c>
      <c r="B504" s="1" t="str">
        <f aca="false">IF(output_calendarjson!B504&lt;&gt;"",output_calendarjson!B504,"")</f>
        <v>phys</v>
      </c>
      <c r="C504" s="1" t="str">
        <f aca="false">IF(output_calendarjson!C504&lt;&gt;"",output_calendarjson!C504,"")</f>
        <v>l3-sem5</v>
      </c>
      <c r="D504" s="1" t="str">
        <f aca="false">IF(output_calendarjson!D504&lt;&gt;"",output_calendarjson!D504,"")</f>
        <v>L3 1 - A</v>
      </c>
      <c r="E504" s="1" t="n">
        <f aca="false">IF(output_calendarjson!E504&lt;&gt;"",output_calendarjson!E504,"")</f>
        <v>7866</v>
      </c>
      <c r="F504" s="1" t="str">
        <f aca="false">IF(output_calendarjson!F504&lt;&gt;"",output_calendarjson!F504,"")</f>
        <v>L3 1-A</v>
      </c>
      <c r="G504" s="1" t="str">
        <f aca="false">IF(output_calendarjson!G504&lt;&gt;"",output_calendarjson!G504,"")</f>
        <v/>
      </c>
      <c r="H504" s="1" t="str">
        <f aca="false">IF(output_calendarjson!H504&lt;&gt;"",output_calendarjson!H504,"")</f>
        <v>['licence']</v>
      </c>
    </row>
    <row r="505" customFormat="false" ht="12.8" hidden="false" customHeight="false" outlineLevel="0" collapsed="false">
      <c r="A505" s="1" t="str">
        <f aca="false">IF(B505&amp;"*"&amp;C505&amp;"*"&amp;D505&lt;&gt;"**",B505&amp;"*"&amp;C505&amp;"*"&amp;D505,"")</f>
        <v>phys*l3-sem5*L3 1 - B</v>
      </c>
      <c r="B505" s="1" t="str">
        <f aca="false">IF(output_calendarjson!B505&lt;&gt;"",output_calendarjson!B505,"")</f>
        <v>phys</v>
      </c>
      <c r="C505" s="1" t="str">
        <f aca="false">IF(output_calendarjson!C505&lt;&gt;"",output_calendarjson!C505,"")</f>
        <v>l3-sem5</v>
      </c>
      <c r="D505" s="1" t="str">
        <f aca="false">IF(output_calendarjson!D505&lt;&gt;"",output_calendarjson!D505,"")</f>
        <v>L3 1 - B</v>
      </c>
      <c r="E505" s="1" t="n">
        <f aca="false">IF(output_calendarjson!E505&lt;&gt;"",output_calendarjson!E505,"")</f>
        <v>7867</v>
      </c>
      <c r="F505" s="1" t="str">
        <f aca="false">IF(output_calendarjson!F505&lt;&gt;"",output_calendarjson!F505,"")</f>
        <v>L3 1-B</v>
      </c>
      <c r="G505" s="1" t="str">
        <f aca="false">IF(output_calendarjson!G505&lt;&gt;"",output_calendarjson!G505,"")</f>
        <v/>
      </c>
      <c r="H505" s="1" t="str">
        <f aca="false">IF(output_calendarjson!H505&lt;&gt;"",output_calendarjson!H505,"")</f>
        <v>['licence']</v>
      </c>
    </row>
    <row r="506" customFormat="false" ht="12.8" hidden="false" customHeight="false" outlineLevel="0" collapsed="false">
      <c r="A506" s="1" t="str">
        <f aca="false">IF(B506&amp;"*"&amp;C506&amp;"*"&amp;D506&lt;&gt;"**",B506&amp;"*"&amp;C506&amp;"*"&amp;D506,"")</f>
        <v>phys*l3-sem5*L3 2 - A</v>
      </c>
      <c r="B506" s="1" t="str">
        <f aca="false">IF(output_calendarjson!B506&lt;&gt;"",output_calendarjson!B506,"")</f>
        <v>phys</v>
      </c>
      <c r="C506" s="1" t="str">
        <f aca="false">IF(output_calendarjson!C506&lt;&gt;"",output_calendarjson!C506,"")</f>
        <v>l3-sem5</v>
      </c>
      <c r="D506" s="1" t="str">
        <f aca="false">IF(output_calendarjson!D506&lt;&gt;"",output_calendarjson!D506,"")</f>
        <v>L3 2 - A</v>
      </c>
      <c r="E506" s="1" t="n">
        <f aca="false">IF(output_calendarjson!E506&lt;&gt;"",output_calendarjson!E506,"")</f>
        <v>7868</v>
      </c>
      <c r="F506" s="1" t="str">
        <f aca="false">IF(output_calendarjson!F506&lt;&gt;"",output_calendarjson!F506,"")</f>
        <v>L3 2-A</v>
      </c>
      <c r="G506" s="1" t="str">
        <f aca="false">IF(output_calendarjson!G506&lt;&gt;"",output_calendarjson!G506,"")</f>
        <v/>
      </c>
      <c r="H506" s="1" t="str">
        <f aca="false">IF(output_calendarjson!H506&lt;&gt;"",output_calendarjson!H506,"")</f>
        <v>['licence']</v>
      </c>
    </row>
    <row r="507" customFormat="false" ht="12.8" hidden="false" customHeight="false" outlineLevel="0" collapsed="false">
      <c r="A507" s="1" t="str">
        <f aca="false">IF(B507&amp;"*"&amp;C507&amp;"*"&amp;D507&lt;&gt;"**",B507&amp;"*"&amp;C507&amp;"*"&amp;D507,"")</f>
        <v>phys*l3-sem5*L3 2 - B</v>
      </c>
      <c r="B507" s="1" t="str">
        <f aca="false">IF(output_calendarjson!B507&lt;&gt;"",output_calendarjson!B507,"")</f>
        <v>phys</v>
      </c>
      <c r="C507" s="1" t="str">
        <f aca="false">IF(output_calendarjson!C507&lt;&gt;"",output_calendarjson!C507,"")</f>
        <v>l3-sem5</v>
      </c>
      <c r="D507" s="1" t="str">
        <f aca="false">IF(output_calendarjson!D507&lt;&gt;"",output_calendarjson!D507,"")</f>
        <v>L3 2 - B</v>
      </c>
      <c r="E507" s="1" t="n">
        <f aca="false">IF(output_calendarjson!E507&lt;&gt;"",output_calendarjson!E507,"")</f>
        <v>7869</v>
      </c>
      <c r="F507" s="1" t="str">
        <f aca="false">IF(output_calendarjson!F507&lt;&gt;"",output_calendarjson!F507,"")</f>
        <v>L3 2-B</v>
      </c>
      <c r="G507" s="1" t="str">
        <f aca="false">IF(output_calendarjson!G507&lt;&gt;"",output_calendarjson!G507,"")</f>
        <v/>
      </c>
      <c r="H507" s="1" t="str">
        <f aca="false">IF(output_calendarjson!H507&lt;&gt;"",output_calendarjson!H507,"")</f>
        <v>['licence']</v>
      </c>
    </row>
    <row r="508" customFormat="false" ht="12.8" hidden="false" customHeight="false" outlineLevel="0" collapsed="false">
      <c r="A508" s="1" t="str">
        <f aca="false">IF(B508&amp;"*"&amp;C508&amp;"*"&amp;D508&lt;&gt;"**",B508&amp;"*"&amp;C508&amp;"*"&amp;D508,"")</f>
        <v>phys*l3-sem5*L3 3 - A</v>
      </c>
      <c r="B508" s="1" t="str">
        <f aca="false">IF(output_calendarjson!B508&lt;&gt;"",output_calendarjson!B508,"")</f>
        <v>phys</v>
      </c>
      <c r="C508" s="1" t="str">
        <f aca="false">IF(output_calendarjson!C508&lt;&gt;"",output_calendarjson!C508,"")</f>
        <v>l3-sem5</v>
      </c>
      <c r="D508" s="1" t="str">
        <f aca="false">IF(output_calendarjson!D508&lt;&gt;"",output_calendarjson!D508,"")</f>
        <v>L3 3 - A</v>
      </c>
      <c r="E508" s="1" t="n">
        <f aca="false">IF(output_calendarjson!E508&lt;&gt;"",output_calendarjson!E508,"")</f>
        <v>7870</v>
      </c>
      <c r="F508" s="1" t="str">
        <f aca="false">IF(output_calendarjson!F508&lt;&gt;"",output_calendarjson!F508,"")</f>
        <v>L3 3-A</v>
      </c>
      <c r="G508" s="1" t="str">
        <f aca="false">IF(output_calendarjson!G508&lt;&gt;"",output_calendarjson!G508,"")</f>
        <v/>
      </c>
      <c r="H508" s="1" t="str">
        <f aca="false">IF(output_calendarjson!H508&lt;&gt;"",output_calendarjson!H508,"")</f>
        <v>['licence']</v>
      </c>
    </row>
    <row r="509" customFormat="false" ht="12.8" hidden="false" customHeight="false" outlineLevel="0" collapsed="false">
      <c r="A509" s="1" t="str">
        <f aca="false">IF(B509&amp;"*"&amp;C509&amp;"*"&amp;D509&lt;&gt;"**",B509&amp;"*"&amp;C509&amp;"*"&amp;D509,"")</f>
        <v>phys*l3-sem5*L3 3 - B</v>
      </c>
      <c r="B509" s="1" t="str">
        <f aca="false">IF(output_calendarjson!B509&lt;&gt;"",output_calendarjson!B509,"")</f>
        <v>phys</v>
      </c>
      <c r="C509" s="1" t="str">
        <f aca="false">IF(output_calendarjson!C509&lt;&gt;"",output_calendarjson!C509,"")</f>
        <v>l3-sem5</v>
      </c>
      <c r="D509" s="1" t="str">
        <f aca="false">IF(output_calendarjson!D509&lt;&gt;"",output_calendarjson!D509,"")</f>
        <v>L3 3 - B</v>
      </c>
      <c r="E509" s="1" t="n">
        <f aca="false">IF(output_calendarjson!E509&lt;&gt;"",output_calendarjson!E509,"")</f>
        <v>7873</v>
      </c>
      <c r="F509" s="1" t="str">
        <f aca="false">IF(output_calendarjson!F509&lt;&gt;"",output_calendarjson!F509,"")</f>
        <v>L3 3-B</v>
      </c>
      <c r="G509" s="1" t="str">
        <f aca="false">IF(output_calendarjson!G509&lt;&gt;"",output_calendarjson!G509,"")</f>
        <v/>
      </c>
      <c r="H509" s="1" t="str">
        <f aca="false">IF(output_calendarjson!H509&lt;&gt;"",output_calendarjson!H509,"")</f>
        <v>['licence']</v>
      </c>
    </row>
    <row r="510" customFormat="false" ht="12.8" hidden="false" customHeight="false" outlineLevel="0" collapsed="false">
      <c r="A510" s="1" t="str">
        <f aca="false">IF(B510&amp;"*"&amp;C510&amp;"*"&amp;D510&lt;&gt;"**",B510&amp;"*"&amp;C510&amp;"*"&amp;D510,"")</f>
        <v>phys*l3-sem5*L3 4 - A</v>
      </c>
      <c r="B510" s="1" t="str">
        <f aca="false">IF(output_calendarjson!B510&lt;&gt;"",output_calendarjson!B510,"")</f>
        <v>phys</v>
      </c>
      <c r="C510" s="1" t="str">
        <f aca="false">IF(output_calendarjson!C510&lt;&gt;"",output_calendarjson!C510,"")</f>
        <v>l3-sem5</v>
      </c>
      <c r="D510" s="1" t="str">
        <f aca="false">IF(output_calendarjson!D510&lt;&gt;"",output_calendarjson!D510,"")</f>
        <v>L3 4 - A</v>
      </c>
      <c r="E510" s="1" t="n">
        <f aca="false">IF(output_calendarjson!E510&lt;&gt;"",output_calendarjson!E510,"")</f>
        <v>7871</v>
      </c>
      <c r="F510" s="1" t="str">
        <f aca="false">IF(output_calendarjson!F510&lt;&gt;"",output_calendarjson!F510,"")</f>
        <v>L3 4-A</v>
      </c>
      <c r="G510" s="1" t="str">
        <f aca="false">IF(output_calendarjson!G510&lt;&gt;"",output_calendarjson!G510,"")</f>
        <v/>
      </c>
      <c r="H510" s="1" t="str">
        <f aca="false">IF(output_calendarjson!H510&lt;&gt;"",output_calendarjson!H510,"")</f>
        <v>['licence']</v>
      </c>
    </row>
    <row r="511" customFormat="false" ht="12.8" hidden="false" customHeight="false" outlineLevel="0" collapsed="false">
      <c r="A511" s="1" t="str">
        <f aca="false">IF(B511&amp;"*"&amp;C511&amp;"*"&amp;D511&lt;&gt;"**",B511&amp;"*"&amp;C511&amp;"*"&amp;D511,"")</f>
        <v>phys*l3-sem5*L3 4 - B</v>
      </c>
      <c r="B511" s="1" t="str">
        <f aca="false">IF(output_calendarjson!B511&lt;&gt;"",output_calendarjson!B511,"")</f>
        <v>phys</v>
      </c>
      <c r="C511" s="1" t="str">
        <f aca="false">IF(output_calendarjson!C511&lt;&gt;"",output_calendarjson!C511,"")</f>
        <v>l3-sem5</v>
      </c>
      <c r="D511" s="1" t="str">
        <f aca="false">IF(output_calendarjson!D511&lt;&gt;"",output_calendarjson!D511,"")</f>
        <v>L3 4 - B</v>
      </c>
      <c r="E511" s="1" t="n">
        <f aca="false">IF(output_calendarjson!E511&lt;&gt;"",output_calendarjson!E511,"")</f>
        <v>7874</v>
      </c>
      <c r="F511" s="1" t="str">
        <f aca="false">IF(output_calendarjson!F511&lt;&gt;"",output_calendarjson!F511,"")</f>
        <v>L3 4-B</v>
      </c>
      <c r="G511" s="1" t="str">
        <f aca="false">IF(output_calendarjson!G511&lt;&gt;"",output_calendarjson!G511,"")</f>
        <v/>
      </c>
      <c r="H511" s="1" t="str">
        <f aca="false">IF(output_calendarjson!H511&lt;&gt;"",output_calendarjson!H511,"")</f>
        <v>['licence']</v>
      </c>
    </row>
    <row r="512" customFormat="false" ht="12.8" hidden="false" customHeight="false" outlineLevel="0" collapsed="false">
      <c r="A512" s="1" t="str">
        <f aca="false">IF(B512&amp;"*"&amp;C512&amp;"*"&amp;D512&lt;&gt;"**",B512&amp;"*"&amp;C512&amp;"*"&amp;D512,"")</f>
        <v>phys*l3-sem5*obsolète</v>
      </c>
      <c r="B512" s="1" t="str">
        <f aca="false">IF(output_calendarjson!B512&lt;&gt;"",output_calendarjson!B512,"")</f>
        <v>phys</v>
      </c>
      <c r="C512" s="1" t="str">
        <f aca="false">IF(output_calendarjson!C512&lt;&gt;"",output_calendarjson!C512,"")</f>
        <v>l3-sem5</v>
      </c>
      <c r="D512" s="1" t="str">
        <f aca="false">IF(output_calendarjson!D512&lt;&gt;"",output_calendarjson!D512,"")</f>
        <v>obsolète</v>
      </c>
      <c r="E512" s="1" t="str">
        <f aca="false">IF(output_calendarjson!E512&lt;&gt;"",output_calendarjson!E512,"")</f>
        <v>obso-physl3-sem5</v>
      </c>
      <c r="F512" s="1" t="str">
        <f aca="false">IF(output_calendarjson!F512&lt;&gt;"",output_calendarjson!F512,"")</f>
        <v>AncVersion</v>
      </c>
      <c r="G512" s="1" t="str">
        <f aca="false">IF(output_calendarjson!G512&lt;&gt;"",output_calendarjson!G512,"")</f>
        <v>True</v>
      </c>
      <c r="H512" s="1" t="str">
        <f aca="false">IF(output_calendarjson!H512&lt;&gt;"",output_calendarjson!H512,"")</f>
        <v>['licence']</v>
      </c>
    </row>
    <row r="513" customFormat="false" ht="12.8" hidden="false" customHeight="false" outlineLevel="0" collapsed="false">
      <c r="A513" s="1" t="str">
        <f aca="false">IF(B513&amp;"*"&amp;C513&amp;"*"&amp;D513&lt;&gt;"**",B513&amp;"*"&amp;C513&amp;"*"&amp;D513,"")</f>
        <v>phys*l3-sem6*L3 E 1</v>
      </c>
      <c r="B513" s="1" t="str">
        <f aca="false">IF(output_calendarjson!B513&lt;&gt;"",output_calendarjson!B513,"")</f>
        <v>phys</v>
      </c>
      <c r="C513" s="1" t="str">
        <f aca="false">IF(output_calendarjson!C513&lt;&gt;"",output_calendarjson!C513,"")</f>
        <v>l3-sem6</v>
      </c>
      <c r="D513" s="1" t="str">
        <f aca="false">IF(output_calendarjson!D513&lt;&gt;"",output_calendarjson!D513,"")</f>
        <v>L3 E 1</v>
      </c>
      <c r="E513" s="1" t="n">
        <f aca="false">IF(output_calendarjson!E513&lt;&gt;"",output_calendarjson!E513,"")</f>
        <v>5312</v>
      </c>
      <c r="F513" s="1" t="str">
        <f aca="false">IF(output_calendarjson!F513&lt;&gt;"",output_calendarjson!F513,"")</f>
        <v>L3 E 1</v>
      </c>
      <c r="G513" s="1" t="str">
        <f aca="false">IF(output_calendarjson!G513&lt;&gt;"",output_calendarjson!G513,"")</f>
        <v/>
      </c>
      <c r="H513" s="1" t="str">
        <f aca="false">IF(output_calendarjson!H513&lt;&gt;"",output_calendarjson!H513,"")</f>
        <v>['licence']</v>
      </c>
    </row>
    <row r="514" customFormat="false" ht="12.8" hidden="false" customHeight="false" outlineLevel="0" collapsed="false">
      <c r="A514" s="1" t="str">
        <f aca="false">IF(B514&amp;"*"&amp;C514&amp;"*"&amp;D514&lt;&gt;"**",B514&amp;"*"&amp;C514&amp;"*"&amp;D514,"")</f>
        <v>phys*l3-sem6*L3 E 2</v>
      </c>
      <c r="B514" s="1" t="str">
        <f aca="false">IF(output_calendarjson!B514&lt;&gt;"",output_calendarjson!B514,"")</f>
        <v>phys</v>
      </c>
      <c r="C514" s="1" t="str">
        <f aca="false">IF(output_calendarjson!C514&lt;&gt;"",output_calendarjson!C514,"")</f>
        <v>l3-sem6</v>
      </c>
      <c r="D514" s="1" t="str">
        <f aca="false">IF(output_calendarjson!D514&lt;&gt;"",output_calendarjson!D514,"")</f>
        <v>L3 E 2</v>
      </c>
      <c r="E514" s="1" t="n">
        <f aca="false">IF(output_calendarjson!E514&lt;&gt;"",output_calendarjson!E514,"")</f>
        <v>5313</v>
      </c>
      <c r="F514" s="1" t="str">
        <f aca="false">IF(output_calendarjson!F514&lt;&gt;"",output_calendarjson!F514,"")</f>
        <v>L3 E 2</v>
      </c>
      <c r="G514" s="1" t="str">
        <f aca="false">IF(output_calendarjson!G514&lt;&gt;"",output_calendarjson!G514,"")</f>
        <v/>
      </c>
      <c r="H514" s="1" t="str">
        <f aca="false">IF(output_calendarjson!H514&lt;&gt;"",output_calendarjson!H514,"")</f>
        <v>['licence']</v>
      </c>
    </row>
    <row r="515" customFormat="false" ht="12.8" hidden="false" customHeight="false" outlineLevel="0" collapsed="false">
      <c r="A515" s="1" t="str">
        <f aca="false">IF(B515&amp;"*"&amp;C515&amp;"*"&amp;D515&lt;&gt;"**",B515&amp;"*"&amp;C515&amp;"*"&amp;D515,"")</f>
        <v>phys*l3-sem6*L3 T 1</v>
      </c>
      <c r="B515" s="1" t="str">
        <f aca="false">IF(output_calendarjson!B515&lt;&gt;"",output_calendarjson!B515,"")</f>
        <v>phys</v>
      </c>
      <c r="C515" s="1" t="str">
        <f aca="false">IF(output_calendarjson!C515&lt;&gt;"",output_calendarjson!C515,"")</f>
        <v>l3-sem6</v>
      </c>
      <c r="D515" s="1" t="str">
        <f aca="false">IF(output_calendarjson!D515&lt;&gt;"",output_calendarjson!D515,"")</f>
        <v>L3 T 1</v>
      </c>
      <c r="E515" s="1" t="n">
        <f aca="false">IF(output_calendarjson!E515&lt;&gt;"",output_calendarjson!E515,"")</f>
        <v>5498</v>
      </c>
      <c r="F515" s="1" t="str">
        <f aca="false">IF(output_calendarjson!F515&lt;&gt;"",output_calendarjson!F515,"")</f>
        <v>L3 T 1</v>
      </c>
      <c r="G515" s="1" t="str">
        <f aca="false">IF(output_calendarjson!G515&lt;&gt;"",output_calendarjson!G515,"")</f>
        <v/>
      </c>
      <c r="H515" s="1" t="str">
        <f aca="false">IF(output_calendarjson!H515&lt;&gt;"",output_calendarjson!H515,"")</f>
        <v>['licence']</v>
      </c>
    </row>
    <row r="516" customFormat="false" ht="12.8" hidden="false" customHeight="false" outlineLevel="0" collapsed="false">
      <c r="A516" s="1" t="str">
        <f aca="false">IF(B516&amp;"*"&amp;C516&amp;"*"&amp;D516&lt;&gt;"**",B516&amp;"*"&amp;C516&amp;"*"&amp;D516,"")</f>
        <v>phys*l3-sem6*L3 T 2</v>
      </c>
      <c r="B516" s="1" t="str">
        <f aca="false">IF(output_calendarjson!B516&lt;&gt;"",output_calendarjson!B516,"")</f>
        <v>phys</v>
      </c>
      <c r="C516" s="1" t="str">
        <f aca="false">IF(output_calendarjson!C516&lt;&gt;"",output_calendarjson!C516,"")</f>
        <v>l3-sem6</v>
      </c>
      <c r="D516" s="1" t="str">
        <f aca="false">IF(output_calendarjson!D516&lt;&gt;"",output_calendarjson!D516,"")</f>
        <v>L3 T 2</v>
      </c>
      <c r="E516" s="1" t="n">
        <f aca="false">IF(output_calendarjson!E516&lt;&gt;"",output_calendarjson!E516,"")</f>
        <v>5499</v>
      </c>
      <c r="F516" s="1" t="str">
        <f aca="false">IF(output_calendarjson!F516&lt;&gt;"",output_calendarjson!F516,"")</f>
        <v>L3 T 2</v>
      </c>
      <c r="G516" s="1" t="str">
        <f aca="false">IF(output_calendarjson!G516&lt;&gt;"",output_calendarjson!G516,"")</f>
        <v/>
      </c>
      <c r="H516" s="1" t="str">
        <f aca="false">IF(output_calendarjson!H516&lt;&gt;"",output_calendarjson!H516,"")</f>
        <v>['licence']</v>
      </c>
    </row>
    <row r="517" customFormat="false" ht="12.8" hidden="false" customHeight="false" outlineLevel="0" collapsed="false">
      <c r="A517" s="1" t="str">
        <f aca="false">IF(B517&amp;"*"&amp;C517&amp;"*"&amp;D517&lt;&gt;"**",B517&amp;"*"&amp;C517&amp;"*"&amp;D517,"")</f>
        <v>phys*l3-sem6*L3 T 3</v>
      </c>
      <c r="B517" s="1" t="str">
        <f aca="false">IF(output_calendarjson!B517&lt;&gt;"",output_calendarjson!B517,"")</f>
        <v>phys</v>
      </c>
      <c r="C517" s="1" t="str">
        <f aca="false">IF(output_calendarjson!C517&lt;&gt;"",output_calendarjson!C517,"")</f>
        <v>l3-sem6</v>
      </c>
      <c r="D517" s="1" t="str">
        <f aca="false">IF(output_calendarjson!D517&lt;&gt;"",output_calendarjson!D517,"")</f>
        <v>L3 T 3</v>
      </c>
      <c r="E517" s="1" t="n">
        <f aca="false">IF(output_calendarjson!E517&lt;&gt;"",output_calendarjson!E517,"")</f>
        <v>5500</v>
      </c>
      <c r="F517" s="1" t="str">
        <f aca="false">IF(output_calendarjson!F517&lt;&gt;"",output_calendarjson!F517,"")</f>
        <v>L3 T 3</v>
      </c>
      <c r="G517" s="1" t="str">
        <f aca="false">IF(output_calendarjson!G517&lt;&gt;"",output_calendarjson!G517,"")</f>
        <v/>
      </c>
      <c r="H517" s="1" t="str">
        <f aca="false">IF(output_calendarjson!H517&lt;&gt;"",output_calendarjson!H517,"")</f>
        <v>['licence']</v>
      </c>
    </row>
    <row r="518" customFormat="false" ht="12.8" hidden="false" customHeight="false" outlineLevel="0" collapsed="false">
      <c r="A518" s="1" t="str">
        <f aca="false">IF(B518&amp;"*"&amp;C518&amp;"*"&amp;D518&lt;&gt;"**",B518&amp;"*"&amp;C518&amp;"*"&amp;D518,"")</f>
        <v>phys*l3-sem6*obsolète</v>
      </c>
      <c r="B518" s="1" t="str">
        <f aca="false">IF(output_calendarjson!B518&lt;&gt;"",output_calendarjson!B518,"")</f>
        <v>phys</v>
      </c>
      <c r="C518" s="1" t="str">
        <f aca="false">IF(output_calendarjson!C518&lt;&gt;"",output_calendarjson!C518,"")</f>
        <v>l3-sem6</v>
      </c>
      <c r="D518" s="1" t="str">
        <f aca="false">IF(output_calendarjson!D518&lt;&gt;"",output_calendarjson!D518,"")</f>
        <v>obsolète</v>
      </c>
      <c r="E518" s="1" t="str">
        <f aca="false">IF(output_calendarjson!E518&lt;&gt;"",output_calendarjson!E518,"")</f>
        <v>obso-physl3-sem6</v>
      </c>
      <c r="F518" s="1" t="str">
        <f aca="false">IF(output_calendarjson!F518&lt;&gt;"",output_calendarjson!F518,"")</f>
        <v>AncVersion</v>
      </c>
      <c r="G518" s="1" t="str">
        <f aca="false">IF(output_calendarjson!G518&lt;&gt;"",output_calendarjson!G518,"")</f>
        <v>True</v>
      </c>
      <c r="H518" s="1" t="str">
        <f aca="false">IF(output_calendarjson!H518&lt;&gt;"",output_calendarjson!H518,"")</f>
        <v>['licence']</v>
      </c>
    </row>
    <row r="519" customFormat="false" ht="12.8" hidden="false" customHeight="false" outlineLevel="0" collapsed="false">
      <c r="A519" s="1" t="str">
        <f aca="false">IF(B519&amp;"*"&amp;C519&amp;"*"&amp;D519&lt;&gt;"**",B519&amp;"*"&amp;C519&amp;"*"&amp;D519,"")</f>
        <v>phys*m1-sem1*M1-Appli</v>
      </c>
      <c r="B519" s="1" t="str">
        <f aca="false">IF(output_calendarjson!B519&lt;&gt;"",output_calendarjson!B519,"")</f>
        <v>phys</v>
      </c>
      <c r="C519" s="1" t="str">
        <f aca="false">IF(output_calendarjson!C519&lt;&gt;"",output_calendarjson!C519,"")</f>
        <v>m1-sem1</v>
      </c>
      <c r="D519" s="1" t="str">
        <f aca="false">IF(output_calendarjson!D519&lt;&gt;"",output_calendarjson!D519,"")</f>
        <v>M1-Appli</v>
      </c>
      <c r="E519" s="1" t="n">
        <f aca="false">IF(output_calendarjson!E519&lt;&gt;"",output_calendarjson!E519,"")</f>
        <v>6016</v>
      </c>
      <c r="F519" s="1" t="str">
        <f aca="false">IF(output_calendarjson!F519&lt;&gt;"",output_calendarjson!F519,"")</f>
        <v>M1 Phys</v>
      </c>
      <c r="G519" s="1" t="str">
        <f aca="false">IF(output_calendarjson!G519&lt;&gt;"",output_calendarjson!G519,"")</f>
        <v/>
      </c>
      <c r="H519" s="1" t="str">
        <f aca="false">IF(output_calendarjson!H519&lt;&gt;"",output_calendarjson!H519,"")</f>
        <v>['licence']</v>
      </c>
    </row>
    <row r="520" customFormat="false" ht="12.8" hidden="false" customHeight="false" outlineLevel="0" collapsed="false">
      <c r="A520" s="1" t="str">
        <f aca="false">IF(B520&amp;"*"&amp;C520&amp;"*"&amp;D520&lt;&gt;"**",B520&amp;"*"&amp;C520&amp;"*"&amp;D520,"")</f>
        <v>phys*m1-sem1*M1-Fonda1</v>
      </c>
      <c r="B520" s="1" t="str">
        <f aca="false">IF(output_calendarjson!B520&lt;&gt;"",output_calendarjson!B520,"")</f>
        <v>phys</v>
      </c>
      <c r="C520" s="1" t="str">
        <f aca="false">IF(output_calendarjson!C520&lt;&gt;"",output_calendarjson!C520,"")</f>
        <v>m1-sem1</v>
      </c>
      <c r="D520" s="1" t="str">
        <f aca="false">IF(output_calendarjson!D520&lt;&gt;"",output_calendarjson!D520,"")</f>
        <v>M1-Fonda1</v>
      </c>
      <c r="E520" s="1" t="n">
        <f aca="false">IF(output_calendarjson!E520&lt;&gt;"",output_calendarjson!E520,"")</f>
        <v>6015</v>
      </c>
      <c r="F520" s="1" t="str">
        <f aca="false">IF(output_calendarjson!F520&lt;&gt;"",output_calendarjson!F520,"")</f>
        <v>M1 Phys</v>
      </c>
      <c r="G520" s="1" t="str">
        <f aca="false">IF(output_calendarjson!G520&lt;&gt;"",output_calendarjson!G520,"")</f>
        <v/>
      </c>
      <c r="H520" s="1" t="str">
        <f aca="false">IF(output_calendarjson!H520&lt;&gt;"",output_calendarjson!H520,"")</f>
        <v>['licence']</v>
      </c>
    </row>
    <row r="521" customFormat="false" ht="12.8" hidden="false" customHeight="false" outlineLevel="0" collapsed="false">
      <c r="A521" s="1" t="str">
        <f aca="false">IF(B521&amp;"*"&amp;C521&amp;"*"&amp;D521&lt;&gt;"**",B521&amp;"*"&amp;C521&amp;"*"&amp;D521,"")</f>
        <v>phys*m1-sem1*M1-Fonda2</v>
      </c>
      <c r="B521" s="1" t="str">
        <f aca="false">IF(output_calendarjson!B521&lt;&gt;"",output_calendarjson!B521,"")</f>
        <v>phys</v>
      </c>
      <c r="C521" s="1" t="str">
        <f aca="false">IF(output_calendarjson!C521&lt;&gt;"",output_calendarjson!C521,"")</f>
        <v>m1-sem1</v>
      </c>
      <c r="D521" s="1" t="str">
        <f aca="false">IF(output_calendarjson!D521&lt;&gt;"",output_calendarjson!D521,"")</f>
        <v>M1-Fonda2</v>
      </c>
      <c r="E521" s="1" t="n">
        <f aca="false">IF(output_calendarjson!E521&lt;&gt;"",output_calendarjson!E521,"")</f>
        <v>4864</v>
      </c>
      <c r="F521" s="1" t="str">
        <f aca="false">IF(output_calendarjson!F521&lt;&gt;"",output_calendarjson!F521,"")</f>
        <v>M1 Phys</v>
      </c>
      <c r="G521" s="1" t="str">
        <f aca="false">IF(output_calendarjson!G521&lt;&gt;"",output_calendarjson!G521,"")</f>
        <v/>
      </c>
      <c r="H521" s="1" t="str">
        <f aca="false">IF(output_calendarjson!H521&lt;&gt;"",output_calendarjson!H521,"")</f>
        <v>['licence']</v>
      </c>
    </row>
    <row r="522" customFormat="false" ht="12.8" hidden="false" customHeight="false" outlineLevel="0" collapsed="false">
      <c r="A522" s="1" t="str">
        <f aca="false">IF(B522&amp;"*"&amp;C522&amp;"*"&amp;D522&lt;&gt;"**",B522&amp;"*"&amp;C522&amp;"*"&amp;D522,"")</f>
        <v>phys*m1-sem1*obsolète</v>
      </c>
      <c r="B522" s="1" t="str">
        <f aca="false">IF(output_calendarjson!B522&lt;&gt;"",output_calendarjson!B522,"")</f>
        <v>phys</v>
      </c>
      <c r="C522" s="1" t="str">
        <f aca="false">IF(output_calendarjson!C522&lt;&gt;"",output_calendarjson!C522,"")</f>
        <v>m1-sem1</v>
      </c>
      <c r="D522" s="1" t="str">
        <f aca="false">IF(output_calendarjson!D522&lt;&gt;"",output_calendarjson!D522,"")</f>
        <v>obsolète</v>
      </c>
      <c r="E522" s="1" t="str">
        <f aca="false">IF(output_calendarjson!E522&lt;&gt;"",output_calendarjson!E522,"")</f>
        <v>obso-physm1s1</v>
      </c>
      <c r="F522" s="1" t="str">
        <f aca="false">IF(output_calendarjson!F522&lt;&gt;"",output_calendarjson!F522,"")</f>
        <v>AncVersion</v>
      </c>
      <c r="G522" s="1" t="str">
        <f aca="false">IF(output_calendarjson!G522&lt;&gt;"",output_calendarjson!G522,"")</f>
        <v>True</v>
      </c>
      <c r="H522" s="1" t="str">
        <f aca="false">IF(output_calendarjson!H522&lt;&gt;"",output_calendarjson!H522,"")</f>
        <v>['licence']</v>
      </c>
    </row>
    <row r="523" customFormat="false" ht="12.8" hidden="false" customHeight="false" outlineLevel="0" collapsed="false">
      <c r="A523" s="1" t="str">
        <f aca="false">IF(B523&amp;"*"&amp;C523&amp;"*"&amp;D523&lt;&gt;"**",B523&amp;"*"&amp;C523&amp;"*"&amp;D523,"")</f>
        <v>phys*salles TP*TP073A</v>
      </c>
      <c r="B523" s="1" t="str">
        <f aca="false">IF(output_calendarjson!B523&lt;&gt;"",output_calendarjson!B523,"")</f>
        <v>phys</v>
      </c>
      <c r="C523" s="1" t="str">
        <f aca="false">IF(output_calendarjson!C523&lt;&gt;"",output_calendarjson!C523,"")</f>
        <v>salles TP</v>
      </c>
      <c r="D523" s="1" t="str">
        <f aca="false">IF(output_calendarjson!D523&lt;&gt;"",output_calendarjson!D523,"")</f>
        <v>TP073A</v>
      </c>
      <c r="E523" s="1" t="n">
        <f aca="false">IF(output_calendarjson!E523&lt;&gt;"",output_calendarjson!E523,"")</f>
        <v>1040</v>
      </c>
      <c r="F523" s="1" t="str">
        <f aca="false">IF(output_calendarjson!F523&lt;&gt;"",output_calendarjson!F523,"")</f>
        <v>Salles condorcet TP</v>
      </c>
      <c r="G523" s="1" t="str">
        <f aca="false">IF(output_calendarjson!G523&lt;&gt;"",output_calendarjson!G523,"")</f>
        <v/>
      </c>
      <c r="H523" s="1" t="str">
        <f aca="false">IF(output_calendarjson!H523&lt;&gt;"",output_calendarjson!H523,"")</f>
        <v>['licence']</v>
      </c>
    </row>
    <row r="524" customFormat="false" ht="12.8" hidden="false" customHeight="false" outlineLevel="0" collapsed="false">
      <c r="A524" s="1" t="str">
        <f aca="false">IF(B524&amp;"*"&amp;C524&amp;"*"&amp;D524&lt;&gt;"**",B524&amp;"*"&amp;C524&amp;"*"&amp;D524,"")</f>
        <v>phys*salles TP*TP075A</v>
      </c>
      <c r="B524" s="1" t="str">
        <f aca="false">IF(output_calendarjson!B524&lt;&gt;"",output_calendarjson!B524,"")</f>
        <v>phys</v>
      </c>
      <c r="C524" s="1" t="str">
        <f aca="false">IF(output_calendarjson!C524&lt;&gt;"",output_calendarjson!C524,"")</f>
        <v>salles TP</v>
      </c>
      <c r="D524" s="1" t="str">
        <f aca="false">IF(output_calendarjson!D524&lt;&gt;"",output_calendarjson!D524,"")</f>
        <v>TP075A</v>
      </c>
      <c r="E524" s="1" t="n">
        <f aca="false">IF(output_calendarjson!E524&lt;&gt;"",output_calendarjson!E524,"")</f>
        <v>1251</v>
      </c>
      <c r="F524" s="1" t="str">
        <f aca="false">IF(output_calendarjson!F524&lt;&gt;"",output_calendarjson!F524,"")</f>
        <v>Salles condorcet TP</v>
      </c>
      <c r="G524" s="1" t="str">
        <f aca="false">IF(output_calendarjson!G524&lt;&gt;"",output_calendarjson!G524,"")</f>
        <v/>
      </c>
      <c r="H524" s="1" t="str">
        <f aca="false">IF(output_calendarjson!H524&lt;&gt;"",output_calendarjson!H524,"")</f>
        <v>['licence']</v>
      </c>
    </row>
    <row r="525" customFormat="false" ht="12.8" hidden="false" customHeight="false" outlineLevel="0" collapsed="false">
      <c r="A525" s="1" t="str">
        <f aca="false">IF(B525&amp;"*"&amp;C525&amp;"*"&amp;D525&lt;&gt;"**",B525&amp;"*"&amp;C525&amp;"*"&amp;D525,"")</f>
        <v>phys*salles TP*TP077A</v>
      </c>
      <c r="B525" s="1" t="str">
        <f aca="false">IF(output_calendarjson!B525&lt;&gt;"",output_calendarjson!B525,"")</f>
        <v>phys</v>
      </c>
      <c r="C525" s="1" t="str">
        <f aca="false">IF(output_calendarjson!C525&lt;&gt;"",output_calendarjson!C525,"")</f>
        <v>salles TP</v>
      </c>
      <c r="D525" s="1" t="str">
        <f aca="false">IF(output_calendarjson!D525&lt;&gt;"",output_calendarjson!D525,"")</f>
        <v>TP077A</v>
      </c>
      <c r="E525" s="1" t="n">
        <f aca="false">IF(output_calendarjson!E525&lt;&gt;"",output_calendarjson!E525,"")</f>
        <v>1293</v>
      </c>
      <c r="F525" s="1" t="str">
        <f aca="false">IF(output_calendarjson!F525&lt;&gt;"",output_calendarjson!F525,"")</f>
        <v>Salles condorcet TP</v>
      </c>
      <c r="G525" s="1" t="str">
        <f aca="false">IF(output_calendarjson!G525&lt;&gt;"",output_calendarjson!G525,"")</f>
        <v/>
      </c>
      <c r="H525" s="1" t="str">
        <f aca="false">IF(output_calendarjson!H525&lt;&gt;"",output_calendarjson!H525,"")</f>
        <v>['licence']</v>
      </c>
    </row>
    <row r="526" customFormat="false" ht="12.8" hidden="false" customHeight="false" outlineLevel="0" collapsed="false">
      <c r="A526" s="1" t="str">
        <f aca="false">IF(B526&amp;"*"&amp;C526&amp;"*"&amp;D526&lt;&gt;"**",B526&amp;"*"&amp;C526&amp;"*"&amp;D526,"")</f>
        <v>phys*salles TP*TP156A</v>
      </c>
      <c r="B526" s="1" t="str">
        <f aca="false">IF(output_calendarjson!B526&lt;&gt;"",output_calendarjson!B526,"")</f>
        <v>phys</v>
      </c>
      <c r="C526" s="1" t="str">
        <f aca="false">IF(output_calendarjson!C526&lt;&gt;"",output_calendarjson!C526,"")</f>
        <v>salles TP</v>
      </c>
      <c r="D526" s="1" t="str">
        <f aca="false">IF(output_calendarjson!D526&lt;&gt;"",output_calendarjson!D526,"")</f>
        <v>TP156A</v>
      </c>
      <c r="E526" s="1" t="n">
        <f aca="false">IF(output_calendarjson!E526&lt;&gt;"",output_calendarjson!E526,"")</f>
        <v>1016</v>
      </c>
      <c r="F526" s="1" t="str">
        <f aca="false">IF(output_calendarjson!F526&lt;&gt;"",output_calendarjson!F526,"")</f>
        <v>Salles condorcet TP</v>
      </c>
      <c r="G526" s="1" t="str">
        <f aca="false">IF(output_calendarjson!G526&lt;&gt;"",output_calendarjson!G526,"")</f>
        <v/>
      </c>
      <c r="H526" s="1" t="str">
        <f aca="false">IF(output_calendarjson!H526&lt;&gt;"",output_calendarjson!H526,"")</f>
        <v>['licence']</v>
      </c>
    </row>
    <row r="527" customFormat="false" ht="12.8" hidden="false" customHeight="false" outlineLevel="0" collapsed="false">
      <c r="A527" s="1" t="str">
        <f aca="false">IF(B527&amp;"*"&amp;C527&amp;"*"&amp;D527&lt;&gt;"**",B527&amp;"*"&amp;C527&amp;"*"&amp;D527,"")</f>
        <v>phys*salles TP*TP172A</v>
      </c>
      <c r="B527" s="1" t="str">
        <f aca="false">IF(output_calendarjson!B527&lt;&gt;"",output_calendarjson!B527,"")</f>
        <v>phys</v>
      </c>
      <c r="C527" s="1" t="str">
        <f aca="false">IF(output_calendarjson!C527&lt;&gt;"",output_calendarjson!C527,"")</f>
        <v>salles TP</v>
      </c>
      <c r="D527" s="1" t="str">
        <f aca="false">IF(output_calendarjson!D527&lt;&gt;"",output_calendarjson!D527,"")</f>
        <v>TP172A</v>
      </c>
      <c r="E527" s="1" t="n">
        <f aca="false">IF(output_calendarjson!E527&lt;&gt;"",output_calendarjson!E527,"")</f>
        <v>1571</v>
      </c>
      <c r="F527" s="1" t="str">
        <f aca="false">IF(output_calendarjson!F527&lt;&gt;"",output_calendarjson!F527,"")</f>
        <v>Salles condorcet TP</v>
      </c>
      <c r="G527" s="1" t="str">
        <f aca="false">IF(output_calendarjson!G527&lt;&gt;"",output_calendarjson!G527,"")</f>
        <v/>
      </c>
      <c r="H527" s="1" t="str">
        <f aca="false">IF(output_calendarjson!H527&lt;&gt;"",output_calendarjson!H527,"")</f>
        <v>['licence']</v>
      </c>
    </row>
    <row r="528" customFormat="false" ht="12.8" hidden="false" customHeight="false" outlineLevel="0" collapsed="false">
      <c r="A528" s="1" t="str">
        <f aca="false">IF(B528&amp;"*"&amp;C528&amp;"*"&amp;D528&lt;&gt;"**",B528&amp;"*"&amp;C528&amp;"*"&amp;D528,"")</f>
        <v>phys*salles TP*TP173A</v>
      </c>
      <c r="B528" s="1" t="str">
        <f aca="false">IF(output_calendarjson!B528&lt;&gt;"",output_calendarjson!B528,"")</f>
        <v>phys</v>
      </c>
      <c r="C528" s="1" t="str">
        <f aca="false">IF(output_calendarjson!C528&lt;&gt;"",output_calendarjson!C528,"")</f>
        <v>salles TP</v>
      </c>
      <c r="D528" s="1" t="str">
        <f aca="false">IF(output_calendarjson!D528&lt;&gt;"",output_calendarjson!D528,"")</f>
        <v>TP173A</v>
      </c>
      <c r="E528" s="1" t="n">
        <f aca="false">IF(output_calendarjson!E528&lt;&gt;"",output_calendarjson!E528,"")</f>
        <v>1541</v>
      </c>
      <c r="F528" s="1" t="str">
        <f aca="false">IF(output_calendarjson!F528&lt;&gt;"",output_calendarjson!F528,"")</f>
        <v>Salles condorcet TP</v>
      </c>
      <c r="G528" s="1" t="str">
        <f aca="false">IF(output_calendarjson!G528&lt;&gt;"",output_calendarjson!G528,"")</f>
        <v/>
      </c>
      <c r="H528" s="1" t="str">
        <f aca="false">IF(output_calendarjson!H528&lt;&gt;"",output_calendarjson!H528,"")</f>
        <v>['licence']</v>
      </c>
    </row>
    <row r="529" customFormat="false" ht="12.8" hidden="false" customHeight="false" outlineLevel="0" collapsed="false">
      <c r="A529" s="1" t="str">
        <f aca="false">IF(B529&amp;"*"&amp;C529&amp;"*"&amp;D529&lt;&gt;"**",B529&amp;"*"&amp;C529&amp;"*"&amp;D529,"")</f>
        <v>phys*salles TP*TP174A</v>
      </c>
      <c r="B529" s="1" t="str">
        <f aca="false">IF(output_calendarjson!B529&lt;&gt;"",output_calendarjson!B529,"")</f>
        <v>phys</v>
      </c>
      <c r="C529" s="1" t="str">
        <f aca="false">IF(output_calendarjson!C529&lt;&gt;"",output_calendarjson!C529,"")</f>
        <v>salles TP</v>
      </c>
      <c r="D529" s="1" t="str">
        <f aca="false">IF(output_calendarjson!D529&lt;&gt;"",output_calendarjson!D529,"")</f>
        <v>TP174A</v>
      </c>
      <c r="E529" s="1" t="n">
        <f aca="false">IF(output_calendarjson!E529&lt;&gt;"",output_calendarjson!E529,"")</f>
        <v>1458</v>
      </c>
      <c r="F529" s="1" t="str">
        <f aca="false">IF(output_calendarjson!F529&lt;&gt;"",output_calendarjson!F529,"")</f>
        <v>Salles condorcet TP</v>
      </c>
      <c r="G529" s="1" t="str">
        <f aca="false">IF(output_calendarjson!G529&lt;&gt;"",output_calendarjson!G529,"")</f>
        <v/>
      </c>
      <c r="H529" s="1" t="str">
        <f aca="false">IF(output_calendarjson!H529&lt;&gt;"",output_calendarjson!H529,"")</f>
        <v>['licence']</v>
      </c>
    </row>
    <row r="530" customFormat="false" ht="12.8" hidden="false" customHeight="false" outlineLevel="0" collapsed="false">
      <c r="A530" s="1" t="str">
        <f aca="false">IF(B530&amp;"*"&amp;C530&amp;"*"&amp;D530&lt;&gt;"**",B530&amp;"*"&amp;C530&amp;"*"&amp;D530,"")</f>
        <v>phys*salles TP*TP176A</v>
      </c>
      <c r="B530" s="1" t="str">
        <f aca="false">IF(output_calendarjson!B530&lt;&gt;"",output_calendarjson!B530,"")</f>
        <v>phys</v>
      </c>
      <c r="C530" s="1" t="str">
        <f aca="false">IF(output_calendarjson!C530&lt;&gt;"",output_calendarjson!C530,"")</f>
        <v>salles TP</v>
      </c>
      <c r="D530" s="1" t="str">
        <f aca="false">IF(output_calendarjson!D530&lt;&gt;"",output_calendarjson!D530,"")</f>
        <v>TP176A</v>
      </c>
      <c r="E530" s="1" t="n">
        <f aca="false">IF(output_calendarjson!E530&lt;&gt;"",output_calendarjson!E530,"")</f>
        <v>959</v>
      </c>
      <c r="F530" s="1" t="str">
        <f aca="false">IF(output_calendarjson!F530&lt;&gt;"",output_calendarjson!F530,"")</f>
        <v>Salles condorcet TP</v>
      </c>
      <c r="G530" s="1" t="str">
        <f aca="false">IF(output_calendarjson!G530&lt;&gt;"",output_calendarjson!G530,"")</f>
        <v/>
      </c>
      <c r="H530" s="1" t="str">
        <f aca="false">IF(output_calendarjson!H530&lt;&gt;"",output_calendarjson!H530,"")</f>
        <v>['licence']</v>
      </c>
    </row>
    <row r="531" customFormat="false" ht="12.8" hidden="false" customHeight="false" outlineLevel="0" collapsed="false">
      <c r="A531" s="1" t="str">
        <f aca="false">IF(B531&amp;"*"&amp;C531&amp;"*"&amp;D531&lt;&gt;"**",B531&amp;"*"&amp;C531&amp;"*"&amp;D531,"")</f>
        <v>phys*salles TP*TP192A</v>
      </c>
      <c r="B531" s="1" t="str">
        <f aca="false">IF(output_calendarjson!B531&lt;&gt;"",output_calendarjson!B531,"")</f>
        <v>phys</v>
      </c>
      <c r="C531" s="1" t="str">
        <f aca="false">IF(output_calendarjson!C531&lt;&gt;"",output_calendarjson!C531,"")</f>
        <v>salles TP</v>
      </c>
      <c r="D531" s="1" t="str">
        <f aca="false">IF(output_calendarjson!D531&lt;&gt;"",output_calendarjson!D531,"")</f>
        <v>TP192A</v>
      </c>
      <c r="E531" s="1" t="n">
        <f aca="false">IF(output_calendarjson!E531&lt;&gt;"",output_calendarjson!E531,"")</f>
        <v>1636</v>
      </c>
      <c r="F531" s="1" t="str">
        <f aca="false">IF(output_calendarjson!F531&lt;&gt;"",output_calendarjson!F531,"")</f>
        <v>Salles condorcet TP</v>
      </c>
      <c r="G531" s="1" t="str">
        <f aca="false">IF(output_calendarjson!G531&lt;&gt;"",output_calendarjson!G531,"")</f>
        <v/>
      </c>
      <c r="H531" s="1" t="str">
        <f aca="false">IF(output_calendarjson!H531&lt;&gt;"",output_calendarjson!H531,"")</f>
        <v>['licence']</v>
      </c>
    </row>
    <row r="532" customFormat="false" ht="12.8" hidden="false" customHeight="false" outlineLevel="0" collapsed="false">
      <c r="A532" s="1" t="str">
        <f aca="false">IF(B532&amp;"*"&amp;C532&amp;"*"&amp;D532&lt;&gt;"**",B532&amp;"*"&amp;C532&amp;"*"&amp;D532,"")</f>
        <v>phys*salles TP*TP193A</v>
      </c>
      <c r="B532" s="1" t="str">
        <f aca="false">IF(output_calendarjson!B532&lt;&gt;"",output_calendarjson!B532,"")</f>
        <v>phys</v>
      </c>
      <c r="C532" s="1" t="str">
        <f aca="false">IF(output_calendarjson!C532&lt;&gt;"",output_calendarjson!C532,"")</f>
        <v>salles TP</v>
      </c>
      <c r="D532" s="1" t="str">
        <f aca="false">IF(output_calendarjson!D532&lt;&gt;"",output_calendarjson!D532,"")</f>
        <v>TP193A</v>
      </c>
      <c r="E532" s="1" t="n">
        <f aca="false">IF(output_calendarjson!E532&lt;&gt;"",output_calendarjson!E532,"")</f>
        <v>1413</v>
      </c>
      <c r="F532" s="1" t="str">
        <f aca="false">IF(output_calendarjson!F532&lt;&gt;"",output_calendarjson!F532,"")</f>
        <v>Salles condorcet TP</v>
      </c>
      <c r="G532" s="1" t="str">
        <f aca="false">IF(output_calendarjson!G532&lt;&gt;"",output_calendarjson!G532,"")</f>
        <v/>
      </c>
      <c r="H532" s="1" t="str">
        <f aca="false">IF(output_calendarjson!H532&lt;&gt;"",output_calendarjson!H532,"")</f>
        <v>['licence']</v>
      </c>
    </row>
    <row r="533" customFormat="false" ht="12.8" hidden="false" customHeight="false" outlineLevel="0" collapsed="false">
      <c r="A533" s="1" t="str">
        <f aca="false">IF(B533&amp;"*"&amp;C533&amp;"*"&amp;D533&lt;&gt;"**",B533&amp;"*"&amp;C533&amp;"*"&amp;D533,"")</f>
        <v>phys*salles TP*TP250A</v>
      </c>
      <c r="B533" s="1" t="str">
        <f aca="false">IF(output_calendarjson!B533&lt;&gt;"",output_calendarjson!B533,"")</f>
        <v>phys</v>
      </c>
      <c r="C533" s="1" t="str">
        <f aca="false">IF(output_calendarjson!C533&lt;&gt;"",output_calendarjson!C533,"")</f>
        <v>salles TP</v>
      </c>
      <c r="D533" s="1" t="str">
        <f aca="false">IF(output_calendarjson!D533&lt;&gt;"",output_calendarjson!D533,"")</f>
        <v>TP250A</v>
      </c>
      <c r="E533" s="1" t="n">
        <f aca="false">IF(output_calendarjson!E533&lt;&gt;"",output_calendarjson!E533,"")</f>
        <v>1354</v>
      </c>
      <c r="F533" s="1" t="str">
        <f aca="false">IF(output_calendarjson!F533&lt;&gt;"",output_calendarjson!F533,"")</f>
        <v>Salles condorcet TP</v>
      </c>
      <c r="G533" s="1" t="str">
        <f aca="false">IF(output_calendarjson!G533&lt;&gt;"",output_calendarjson!G533,"")</f>
        <v/>
      </c>
      <c r="H533" s="1" t="str">
        <f aca="false">IF(output_calendarjson!H533&lt;&gt;"",output_calendarjson!H533,"")</f>
        <v>['licence']</v>
      </c>
    </row>
    <row r="534" customFormat="false" ht="12.8" hidden="false" customHeight="false" outlineLevel="0" collapsed="false">
      <c r="A534" s="1" t="str">
        <f aca="false">IF(B534&amp;"*"&amp;C534&amp;"*"&amp;D534&lt;&gt;"**",B534&amp;"*"&amp;C534&amp;"*"&amp;D534,"")</f>
        <v>phys*salles TP*TP276A</v>
      </c>
      <c r="B534" s="1" t="str">
        <f aca="false">IF(output_calendarjson!B534&lt;&gt;"",output_calendarjson!B534,"")</f>
        <v>phys</v>
      </c>
      <c r="C534" s="1" t="str">
        <f aca="false">IF(output_calendarjson!C534&lt;&gt;"",output_calendarjson!C534,"")</f>
        <v>salles TP</v>
      </c>
      <c r="D534" s="1" t="str">
        <f aca="false">IF(output_calendarjson!D534&lt;&gt;"",output_calendarjson!D534,"")</f>
        <v>TP276A</v>
      </c>
      <c r="E534" s="1" t="n">
        <f aca="false">IF(output_calendarjson!E534&lt;&gt;"",output_calendarjson!E534,"")</f>
        <v>1047</v>
      </c>
      <c r="F534" s="1" t="str">
        <f aca="false">IF(output_calendarjson!F534&lt;&gt;"",output_calendarjson!F534,"")</f>
        <v>Salles condorcet TP</v>
      </c>
      <c r="G534" s="1" t="str">
        <f aca="false">IF(output_calendarjson!G534&lt;&gt;"",output_calendarjson!G534,"")</f>
        <v/>
      </c>
      <c r="H534" s="1" t="str">
        <f aca="false">IF(output_calendarjson!H534&lt;&gt;"",output_calendarjson!H534,"")</f>
        <v>['licence']</v>
      </c>
    </row>
    <row r="535" customFormat="false" ht="12.8" hidden="false" customHeight="false" outlineLevel="0" collapsed="false">
      <c r="A535" s="1" t="str">
        <f aca="false">IF(B535&amp;"*"&amp;C535&amp;"*"&amp;D535&lt;&gt;"**",B535&amp;"*"&amp;C535&amp;"*"&amp;D535,"")</f>
        <v>phys*salles TP*TP285A</v>
      </c>
      <c r="B535" s="1" t="str">
        <f aca="false">IF(output_calendarjson!B535&lt;&gt;"",output_calendarjson!B535,"")</f>
        <v>phys</v>
      </c>
      <c r="C535" s="1" t="str">
        <f aca="false">IF(output_calendarjson!C535&lt;&gt;"",output_calendarjson!C535,"")</f>
        <v>salles TP</v>
      </c>
      <c r="D535" s="1" t="str">
        <f aca="false">IF(output_calendarjson!D535&lt;&gt;"",output_calendarjson!D535,"")</f>
        <v>TP285A</v>
      </c>
      <c r="E535" s="1" t="n">
        <f aca="false">IF(output_calendarjson!E535&lt;&gt;"",output_calendarjson!E535,"")</f>
        <v>1294</v>
      </c>
      <c r="F535" s="1" t="str">
        <f aca="false">IF(output_calendarjson!F535&lt;&gt;"",output_calendarjson!F535,"")</f>
        <v>Salles condorcet TP</v>
      </c>
      <c r="G535" s="1" t="str">
        <f aca="false">IF(output_calendarjson!G535&lt;&gt;"",output_calendarjson!G535,"")</f>
        <v/>
      </c>
      <c r="H535" s="1" t="str">
        <f aca="false">IF(output_calendarjson!H535&lt;&gt;"",output_calendarjson!H535,"")</f>
        <v>['licence']</v>
      </c>
    </row>
    <row r="536" customFormat="false" ht="12.8" hidden="false" customHeight="false" outlineLevel="0" collapsed="false">
      <c r="A536" s="1" t="str">
        <f aca="false">IF(B536&amp;"*"&amp;C536&amp;"*"&amp;D536&lt;&gt;"**",B536&amp;"*"&amp;C536&amp;"*"&amp;D536,"")</f>
        <v>phys*salles TP*TP292A</v>
      </c>
      <c r="B536" s="1" t="str">
        <f aca="false">IF(output_calendarjson!B536&lt;&gt;"",output_calendarjson!B536,"")</f>
        <v>phys</v>
      </c>
      <c r="C536" s="1" t="str">
        <f aca="false">IF(output_calendarjson!C536&lt;&gt;"",output_calendarjson!C536,"")</f>
        <v>salles TP</v>
      </c>
      <c r="D536" s="1" t="str">
        <f aca="false">IF(output_calendarjson!D536&lt;&gt;"",output_calendarjson!D536,"")</f>
        <v>TP292A</v>
      </c>
      <c r="E536" s="1" t="n">
        <f aca="false">IF(output_calendarjson!E536&lt;&gt;"",output_calendarjson!E536,"")</f>
        <v>1066</v>
      </c>
      <c r="F536" s="1" t="str">
        <f aca="false">IF(output_calendarjson!F536&lt;&gt;"",output_calendarjson!F536,"")</f>
        <v>Salles condorcet TP</v>
      </c>
      <c r="G536" s="1" t="str">
        <f aca="false">IF(output_calendarjson!G536&lt;&gt;"",output_calendarjson!G536,"")</f>
        <v/>
      </c>
      <c r="H536" s="1" t="str">
        <f aca="false">IF(output_calendarjson!H536&lt;&gt;"",output_calendarjson!H536,"")</f>
        <v>['licence']</v>
      </c>
    </row>
    <row r="537" customFormat="false" ht="12.8" hidden="false" customHeight="false" outlineLevel="0" collapsed="false">
      <c r="A537" s="1" t="str">
        <f aca="false">IF(B537&amp;"*"&amp;C537&amp;"*"&amp;D537&lt;&gt;"**",B537&amp;"*"&amp;C537&amp;"*"&amp;D537,"")</f>
        <v>phys*salles TP*TP293A</v>
      </c>
      <c r="B537" s="1" t="str">
        <f aca="false">IF(output_calendarjson!B537&lt;&gt;"",output_calendarjson!B537,"")</f>
        <v>phys</v>
      </c>
      <c r="C537" s="1" t="str">
        <f aca="false">IF(output_calendarjson!C537&lt;&gt;"",output_calendarjson!C537,"")</f>
        <v>salles TP</v>
      </c>
      <c r="D537" s="1" t="str">
        <f aca="false">IF(output_calendarjson!D537&lt;&gt;"",output_calendarjson!D537,"")</f>
        <v>TP293A</v>
      </c>
      <c r="E537" s="1" t="n">
        <f aca="false">IF(output_calendarjson!E537&lt;&gt;"",output_calendarjson!E537,"")</f>
        <v>1565</v>
      </c>
      <c r="F537" s="1" t="str">
        <f aca="false">IF(output_calendarjson!F537&lt;&gt;"",output_calendarjson!F537,"")</f>
        <v>Salles condorcet TP</v>
      </c>
      <c r="G537" s="1" t="str">
        <f aca="false">IF(output_calendarjson!G537&lt;&gt;"",output_calendarjson!G537,"")</f>
        <v/>
      </c>
      <c r="H537" s="1" t="str">
        <f aca="false">IF(output_calendarjson!H537&lt;&gt;"",output_calendarjson!H537,"")</f>
        <v>['licence']</v>
      </c>
    </row>
    <row r="538" customFormat="false" ht="12.8" hidden="false" customHeight="false" outlineLevel="0" collapsed="false">
      <c r="A538" s="1" t="str">
        <f aca="false">IF(B538&amp;"*"&amp;C538&amp;"*"&amp;D538&lt;&gt;"**",B538&amp;"*"&amp;C538&amp;"*"&amp;D538,"")</f>
        <v>phys*salles TP*TP294A</v>
      </c>
      <c r="B538" s="1" t="str">
        <f aca="false">IF(output_calendarjson!B538&lt;&gt;"",output_calendarjson!B538,"")</f>
        <v>phys</v>
      </c>
      <c r="C538" s="1" t="str">
        <f aca="false">IF(output_calendarjson!C538&lt;&gt;"",output_calendarjson!C538,"")</f>
        <v>salles TP</v>
      </c>
      <c r="D538" s="1" t="str">
        <f aca="false">IF(output_calendarjson!D538&lt;&gt;"",output_calendarjson!D538,"")</f>
        <v>TP294A</v>
      </c>
      <c r="E538" s="1" t="n">
        <f aca="false">IF(output_calendarjson!E538&lt;&gt;"",output_calendarjson!E538,"")</f>
        <v>1468</v>
      </c>
      <c r="F538" s="1" t="str">
        <f aca="false">IF(output_calendarjson!F538&lt;&gt;"",output_calendarjson!F538,"")</f>
        <v>Salles condorcet TP</v>
      </c>
      <c r="G538" s="1" t="str">
        <f aca="false">IF(output_calendarjson!G538&lt;&gt;"",output_calendarjson!G538,"")</f>
        <v/>
      </c>
      <c r="H538" s="1" t="str">
        <f aca="false">IF(output_calendarjson!H538&lt;&gt;"",output_calendarjson!H538,"")</f>
        <v>['licence']</v>
      </c>
    </row>
    <row r="539" customFormat="false" ht="12.8" hidden="false" customHeight="false" outlineLevel="0" collapsed="false">
      <c r="A539" s="1" t="str">
        <f aca="false">IF(B539&amp;"*"&amp;C539&amp;"*"&amp;D539&lt;&gt;"**",B539&amp;"*"&amp;C539&amp;"*"&amp;D539,"")</f>
        <v>phys*salles TP*TP313A</v>
      </c>
      <c r="B539" s="1" t="str">
        <f aca="false">IF(output_calendarjson!B539&lt;&gt;"",output_calendarjson!B539,"")</f>
        <v>phys</v>
      </c>
      <c r="C539" s="1" t="str">
        <f aca="false">IF(output_calendarjson!C539&lt;&gt;"",output_calendarjson!C539,"")</f>
        <v>salles TP</v>
      </c>
      <c r="D539" s="1" t="str">
        <f aca="false">IF(output_calendarjson!D539&lt;&gt;"",output_calendarjson!D539,"")</f>
        <v>TP313A</v>
      </c>
      <c r="E539" s="1" t="n">
        <f aca="false">IF(output_calendarjson!E539&lt;&gt;"",output_calendarjson!E539,"")</f>
        <v>1343</v>
      </c>
      <c r="F539" s="1" t="str">
        <f aca="false">IF(output_calendarjson!F539&lt;&gt;"",output_calendarjson!F539,"")</f>
        <v>Salles condorcet TP</v>
      </c>
      <c r="G539" s="1" t="str">
        <f aca="false">IF(output_calendarjson!G539&lt;&gt;"",output_calendarjson!G539,"")</f>
        <v/>
      </c>
      <c r="H539" s="1" t="str">
        <f aca="false">IF(output_calendarjson!H539&lt;&gt;"",output_calendarjson!H539,"")</f>
        <v>['licence']</v>
      </c>
    </row>
    <row r="540" customFormat="false" ht="12.8" hidden="false" customHeight="false" outlineLevel="0" collapsed="false">
      <c r="A540" s="1" t="str">
        <f aca="false">IF(B540&amp;"*"&amp;C540&amp;"*"&amp;D540&lt;&gt;"**",B540&amp;"*"&amp;C540&amp;"*"&amp;D540,"")</f>
        <v>phys*salles TP*TP322A</v>
      </c>
      <c r="B540" s="1" t="str">
        <f aca="false">IF(output_calendarjson!B540&lt;&gt;"",output_calendarjson!B540,"")</f>
        <v>phys</v>
      </c>
      <c r="C540" s="1" t="str">
        <f aca="false">IF(output_calendarjson!C540&lt;&gt;"",output_calendarjson!C540,"")</f>
        <v>salles TP</v>
      </c>
      <c r="D540" s="1" t="str">
        <f aca="false">IF(output_calendarjson!D540&lt;&gt;"",output_calendarjson!D540,"")</f>
        <v>TP322A</v>
      </c>
      <c r="E540" s="1" t="n">
        <f aca="false">IF(output_calendarjson!E540&lt;&gt;"",output_calendarjson!E540,"")</f>
        <v>1543</v>
      </c>
      <c r="F540" s="1" t="str">
        <f aca="false">IF(output_calendarjson!F540&lt;&gt;"",output_calendarjson!F540,"")</f>
        <v>Salles condorcet TP</v>
      </c>
      <c r="G540" s="1" t="str">
        <f aca="false">IF(output_calendarjson!G540&lt;&gt;"",output_calendarjson!G540,"")</f>
        <v/>
      </c>
      <c r="H540" s="1" t="str">
        <f aca="false">IF(output_calendarjson!H540&lt;&gt;"",output_calendarjson!H540,"")</f>
        <v>['licence']</v>
      </c>
    </row>
    <row r="541" customFormat="false" ht="12.8" hidden="false" customHeight="false" outlineLevel="0" collapsed="false">
      <c r="A541" s="1" t="str">
        <f aca="false">IF(B541&amp;"*"&amp;C541&amp;"*"&amp;D541&lt;&gt;"**",B541&amp;"*"&amp;C541&amp;"*"&amp;D541,"")</f>
        <v>phys*salles TP*TP338A</v>
      </c>
      <c r="B541" s="1" t="str">
        <f aca="false">IF(output_calendarjson!B541&lt;&gt;"",output_calendarjson!B541,"")</f>
        <v>phys</v>
      </c>
      <c r="C541" s="1" t="str">
        <f aca="false">IF(output_calendarjson!C541&lt;&gt;"",output_calendarjson!C541,"")</f>
        <v>salles TP</v>
      </c>
      <c r="D541" s="1" t="str">
        <f aca="false">IF(output_calendarjson!D541&lt;&gt;"",output_calendarjson!D541,"")</f>
        <v>TP338A</v>
      </c>
      <c r="E541" s="1" t="n">
        <f aca="false">IF(output_calendarjson!E541&lt;&gt;"",output_calendarjson!E541,"")</f>
        <v>1028</v>
      </c>
      <c r="F541" s="1" t="str">
        <f aca="false">IF(output_calendarjson!F541&lt;&gt;"",output_calendarjson!F541,"")</f>
        <v>Salles condorcet TP</v>
      </c>
      <c r="G541" s="1" t="str">
        <f aca="false">IF(output_calendarjson!G541&lt;&gt;"",output_calendarjson!G541,"")</f>
        <v/>
      </c>
      <c r="H541" s="1" t="str">
        <f aca="false">IF(output_calendarjson!H541&lt;&gt;"",output_calendarjson!H541,"")</f>
        <v>['licence']</v>
      </c>
    </row>
    <row r="542" customFormat="false" ht="12.8" hidden="false" customHeight="false" outlineLevel="0" collapsed="false">
      <c r="A542" s="1" t="str">
        <f aca="false">IF(B542&amp;"*"&amp;C542&amp;"*"&amp;D542&lt;&gt;"**",B542&amp;"*"&amp;C542&amp;"*"&amp;D542,"")</f>
        <v>sdv*l1*CM Section1</v>
      </c>
      <c r="B542" s="1" t="str">
        <f aca="false">IF(output_calendarjson!B542&lt;&gt;"",output_calendarjson!B542,"")</f>
        <v>sdv</v>
      </c>
      <c r="C542" s="1" t="str">
        <f aca="false">IF(output_calendarjson!C542&lt;&gt;"",output_calendarjson!C542,"")</f>
        <v>l1</v>
      </c>
      <c r="D542" s="1" t="str">
        <f aca="false">IF(output_calendarjson!D542&lt;&gt;"",output_calendarjson!D542,"")</f>
        <v>CM Section1</v>
      </c>
      <c r="E542" s="1" t="n">
        <f aca="false">IF(output_calendarjson!E542&lt;&gt;"",output_calendarjson!E542,"")</f>
        <v>5454</v>
      </c>
      <c r="F542" s="1" t="str">
        <f aca="false">IF(output_calendarjson!F542&lt;&gt;"",output_calendarjson!F542,"")</f>
        <v>L1SDVCM1</v>
      </c>
      <c r="G542" s="1" t="str">
        <f aca="false">IF(output_calendarjson!G542&lt;&gt;"",output_calendarjson!G542,"")</f>
        <v/>
      </c>
      <c r="H542" s="1" t="str">
        <f aca="false">IF(output_calendarjson!H542&lt;&gt;"",output_calendarjson!H542,"")</f>
        <v>['licence']</v>
      </c>
    </row>
    <row r="543" customFormat="false" ht="12.8" hidden="false" customHeight="false" outlineLevel="0" collapsed="false">
      <c r="A543" s="1" t="str">
        <f aca="false">IF(B543&amp;"*"&amp;C543&amp;"*"&amp;D543&lt;&gt;"**",B543&amp;"*"&amp;C543&amp;"*"&amp;D543,"")</f>
        <v>sdv*l1*CM Section2</v>
      </c>
      <c r="B543" s="1" t="str">
        <f aca="false">IF(output_calendarjson!B543&lt;&gt;"",output_calendarjson!B543,"")</f>
        <v>sdv</v>
      </c>
      <c r="C543" s="1" t="str">
        <f aca="false">IF(output_calendarjson!C543&lt;&gt;"",output_calendarjson!C543,"")</f>
        <v>l1</v>
      </c>
      <c r="D543" s="1" t="str">
        <f aca="false">IF(output_calendarjson!D543&lt;&gt;"",output_calendarjson!D543,"")</f>
        <v>CM Section2</v>
      </c>
      <c r="E543" s="1" t="n">
        <f aca="false">IF(output_calendarjson!E543&lt;&gt;"",output_calendarjson!E543,"")</f>
        <v>5455</v>
      </c>
      <c r="F543" s="1" t="str">
        <f aca="false">IF(output_calendarjson!F543&lt;&gt;"",output_calendarjson!F543,"")</f>
        <v>L1SDVCM2</v>
      </c>
      <c r="G543" s="1" t="str">
        <f aca="false">IF(output_calendarjson!G543&lt;&gt;"",output_calendarjson!G543,"")</f>
        <v/>
      </c>
      <c r="H543" s="1" t="str">
        <f aca="false">IF(output_calendarjson!H543&lt;&gt;"",output_calendarjson!H543,"")</f>
        <v>['licence']</v>
      </c>
    </row>
    <row r="544" customFormat="false" ht="12.8" hidden="false" customHeight="false" outlineLevel="0" collapsed="false">
      <c r="A544" s="1" t="str">
        <f aca="false">IF(B544&amp;"*"&amp;C544&amp;"*"&amp;D544&lt;&gt;"**",B544&amp;"*"&amp;C544&amp;"*"&amp;D544,"")</f>
        <v>sdv*l1*TD01</v>
      </c>
      <c r="B544" s="1" t="str">
        <f aca="false">IF(output_calendarjson!B544&lt;&gt;"",output_calendarjson!B544,"")</f>
        <v>sdv</v>
      </c>
      <c r="C544" s="1" t="str">
        <f aca="false">IF(output_calendarjson!C544&lt;&gt;"",output_calendarjson!C544,"")</f>
        <v>l1</v>
      </c>
      <c r="D544" s="1" t="str">
        <f aca="false">IF(output_calendarjson!D544&lt;&gt;"",output_calendarjson!D544,"")</f>
        <v>TD01</v>
      </c>
      <c r="E544" s="1" t="n">
        <f aca="false">IF(output_calendarjson!E544&lt;&gt;"",output_calendarjson!E544,"")</f>
        <v>6094</v>
      </c>
      <c r="F544" s="1" t="str">
        <f aca="false">IF(output_calendarjson!F544&lt;&gt;"",output_calendarjson!F544,"")</f>
        <v>L1SDVTD</v>
      </c>
      <c r="G544" s="1" t="str">
        <f aca="false">IF(output_calendarjson!G544&lt;&gt;"",output_calendarjson!G544,"")</f>
        <v/>
      </c>
      <c r="H544" s="1" t="str">
        <f aca="false">IF(output_calendarjson!H544&lt;&gt;"",output_calendarjson!H544,"")</f>
        <v>['licence']</v>
      </c>
    </row>
    <row r="545" customFormat="false" ht="12.8" hidden="false" customHeight="false" outlineLevel="0" collapsed="false">
      <c r="A545" s="1" t="str">
        <f aca="false">IF(B545&amp;"*"&amp;C545&amp;"*"&amp;D545&lt;&gt;"**",B545&amp;"*"&amp;C545&amp;"*"&amp;D545,"")</f>
        <v>sdv*l1*TD02</v>
      </c>
      <c r="B545" s="1" t="str">
        <f aca="false">IF(output_calendarjson!B545&lt;&gt;"",output_calendarjson!B545,"")</f>
        <v>sdv</v>
      </c>
      <c r="C545" s="1" t="str">
        <f aca="false">IF(output_calendarjson!C545&lt;&gt;"",output_calendarjson!C545,"")</f>
        <v>l1</v>
      </c>
      <c r="D545" s="1" t="str">
        <f aca="false">IF(output_calendarjson!D545&lt;&gt;"",output_calendarjson!D545,"")</f>
        <v>TD02</v>
      </c>
      <c r="E545" s="1" t="n">
        <f aca="false">IF(output_calendarjson!E545&lt;&gt;"",output_calendarjson!E545,"")</f>
        <v>6099</v>
      </c>
      <c r="F545" s="1" t="str">
        <f aca="false">IF(output_calendarjson!F545&lt;&gt;"",output_calendarjson!F545,"")</f>
        <v>L1SDVTD</v>
      </c>
      <c r="G545" s="1" t="str">
        <f aca="false">IF(output_calendarjson!G545&lt;&gt;"",output_calendarjson!G545,"")</f>
        <v/>
      </c>
      <c r="H545" s="1" t="str">
        <f aca="false">IF(output_calendarjson!H545&lt;&gt;"",output_calendarjson!H545,"")</f>
        <v>['licence']</v>
      </c>
    </row>
    <row r="546" customFormat="false" ht="12.8" hidden="false" customHeight="false" outlineLevel="0" collapsed="false">
      <c r="A546" s="1" t="str">
        <f aca="false">IF(B546&amp;"*"&amp;C546&amp;"*"&amp;D546&lt;&gt;"**",B546&amp;"*"&amp;C546&amp;"*"&amp;D546,"")</f>
        <v>sdv*l1*TD03</v>
      </c>
      <c r="B546" s="1" t="str">
        <f aca="false">IF(output_calendarjson!B546&lt;&gt;"",output_calendarjson!B546,"")</f>
        <v>sdv</v>
      </c>
      <c r="C546" s="1" t="str">
        <f aca="false">IF(output_calendarjson!C546&lt;&gt;"",output_calendarjson!C546,"")</f>
        <v>l1</v>
      </c>
      <c r="D546" s="1" t="str">
        <f aca="false">IF(output_calendarjson!D546&lt;&gt;"",output_calendarjson!D546,"")</f>
        <v>TD03</v>
      </c>
      <c r="E546" s="1" t="n">
        <f aca="false">IF(output_calendarjson!E546&lt;&gt;"",output_calendarjson!E546,"")</f>
        <v>6096</v>
      </c>
      <c r="F546" s="1" t="str">
        <f aca="false">IF(output_calendarjson!F546&lt;&gt;"",output_calendarjson!F546,"")</f>
        <v>L1SDVTD</v>
      </c>
      <c r="G546" s="1" t="str">
        <f aca="false">IF(output_calendarjson!G546&lt;&gt;"",output_calendarjson!G546,"")</f>
        <v/>
      </c>
      <c r="H546" s="1" t="str">
        <f aca="false">IF(output_calendarjson!H546&lt;&gt;"",output_calendarjson!H546,"")</f>
        <v>['licence']</v>
      </c>
    </row>
    <row r="547" customFormat="false" ht="12.8" hidden="false" customHeight="false" outlineLevel="0" collapsed="false">
      <c r="A547" s="1" t="str">
        <f aca="false">IF(B547&amp;"*"&amp;C547&amp;"*"&amp;D547&lt;&gt;"**",B547&amp;"*"&amp;C547&amp;"*"&amp;D547,"")</f>
        <v>sdv*l1*TD04</v>
      </c>
      <c r="B547" s="1" t="str">
        <f aca="false">IF(output_calendarjson!B547&lt;&gt;"",output_calendarjson!B547,"")</f>
        <v>sdv</v>
      </c>
      <c r="C547" s="1" t="str">
        <f aca="false">IF(output_calendarjson!C547&lt;&gt;"",output_calendarjson!C547,"")</f>
        <v>l1</v>
      </c>
      <c r="D547" s="1" t="str">
        <f aca="false">IF(output_calendarjson!D547&lt;&gt;"",output_calendarjson!D547,"")</f>
        <v>TD04</v>
      </c>
      <c r="E547" s="1" t="n">
        <f aca="false">IF(output_calendarjson!E547&lt;&gt;"",output_calendarjson!E547,"")</f>
        <v>6097</v>
      </c>
      <c r="F547" s="1" t="str">
        <f aca="false">IF(output_calendarjson!F547&lt;&gt;"",output_calendarjson!F547,"")</f>
        <v>L1SDVTD</v>
      </c>
      <c r="G547" s="1" t="str">
        <f aca="false">IF(output_calendarjson!G547&lt;&gt;"",output_calendarjson!G547,"")</f>
        <v/>
      </c>
      <c r="H547" s="1" t="str">
        <f aca="false">IF(output_calendarjson!H547&lt;&gt;"",output_calendarjson!H547,"")</f>
        <v>['licence']</v>
      </c>
    </row>
    <row r="548" customFormat="false" ht="12.8" hidden="false" customHeight="false" outlineLevel="0" collapsed="false">
      <c r="A548" s="1" t="str">
        <f aca="false">IF(B548&amp;"*"&amp;C548&amp;"*"&amp;D548&lt;&gt;"**",B548&amp;"*"&amp;C548&amp;"*"&amp;D548,"")</f>
        <v>sdv*l1*TD05</v>
      </c>
      <c r="B548" s="1" t="str">
        <f aca="false">IF(output_calendarjson!B548&lt;&gt;"",output_calendarjson!B548,"")</f>
        <v>sdv</v>
      </c>
      <c r="C548" s="1" t="str">
        <f aca="false">IF(output_calendarjson!C548&lt;&gt;"",output_calendarjson!C548,"")</f>
        <v>l1</v>
      </c>
      <c r="D548" s="1" t="str">
        <f aca="false">IF(output_calendarjson!D548&lt;&gt;"",output_calendarjson!D548,"")</f>
        <v>TD05</v>
      </c>
      <c r="E548" s="1" t="n">
        <f aca="false">IF(output_calendarjson!E548&lt;&gt;"",output_calendarjson!E548,"")</f>
        <v>6098</v>
      </c>
      <c r="F548" s="1" t="str">
        <f aca="false">IF(output_calendarjson!F548&lt;&gt;"",output_calendarjson!F548,"")</f>
        <v>L1SDVTD</v>
      </c>
      <c r="G548" s="1" t="str">
        <f aca="false">IF(output_calendarjson!G548&lt;&gt;"",output_calendarjson!G548,"")</f>
        <v/>
      </c>
      <c r="H548" s="1" t="str">
        <f aca="false">IF(output_calendarjson!H548&lt;&gt;"",output_calendarjson!H548,"")</f>
        <v>['licence']</v>
      </c>
    </row>
    <row r="549" customFormat="false" ht="12.8" hidden="false" customHeight="false" outlineLevel="0" collapsed="false">
      <c r="A549" s="1" t="str">
        <f aca="false">IF(B549&amp;"*"&amp;C549&amp;"*"&amp;D549&lt;&gt;"**",B549&amp;"*"&amp;C549&amp;"*"&amp;D549,"")</f>
        <v>sdv*l1*TD06</v>
      </c>
      <c r="B549" s="1" t="str">
        <f aca="false">IF(output_calendarjson!B549&lt;&gt;"",output_calendarjson!B549,"")</f>
        <v>sdv</v>
      </c>
      <c r="C549" s="1" t="str">
        <f aca="false">IF(output_calendarjson!C549&lt;&gt;"",output_calendarjson!C549,"")</f>
        <v>l1</v>
      </c>
      <c r="D549" s="1" t="str">
        <f aca="false">IF(output_calendarjson!D549&lt;&gt;"",output_calendarjson!D549,"")</f>
        <v>TD06</v>
      </c>
      <c r="E549" s="1" t="n">
        <f aca="false">IF(output_calendarjson!E549&lt;&gt;"",output_calendarjson!E549,"")</f>
        <v>6095</v>
      </c>
      <c r="F549" s="1" t="str">
        <f aca="false">IF(output_calendarjson!F549&lt;&gt;"",output_calendarjson!F549,"")</f>
        <v>L1SDVTD</v>
      </c>
      <c r="G549" s="1" t="str">
        <f aca="false">IF(output_calendarjson!G549&lt;&gt;"",output_calendarjson!G549,"")</f>
        <v/>
      </c>
      <c r="H549" s="1" t="str">
        <f aca="false">IF(output_calendarjson!H549&lt;&gt;"",output_calendarjson!H549,"")</f>
        <v>['licence']</v>
      </c>
    </row>
    <row r="550" customFormat="false" ht="12.8" hidden="false" customHeight="false" outlineLevel="0" collapsed="false">
      <c r="A550" s="1" t="str">
        <f aca="false">IF(B550&amp;"*"&amp;C550&amp;"*"&amp;D550&lt;&gt;"**",B550&amp;"*"&amp;C550&amp;"*"&amp;D550,"")</f>
        <v>sdv*l1*TD07</v>
      </c>
      <c r="B550" s="1" t="str">
        <f aca="false">IF(output_calendarjson!B550&lt;&gt;"",output_calendarjson!B550,"")</f>
        <v>sdv</v>
      </c>
      <c r="C550" s="1" t="str">
        <f aca="false">IF(output_calendarjson!C550&lt;&gt;"",output_calendarjson!C550,"")</f>
        <v>l1</v>
      </c>
      <c r="D550" s="1" t="str">
        <f aca="false">IF(output_calendarjson!D550&lt;&gt;"",output_calendarjson!D550,"")</f>
        <v>TD07</v>
      </c>
      <c r="E550" s="1" t="n">
        <f aca="false">IF(output_calendarjson!E550&lt;&gt;"",output_calendarjson!E550,"")</f>
        <v>6100</v>
      </c>
      <c r="F550" s="1" t="str">
        <f aca="false">IF(output_calendarjson!F550&lt;&gt;"",output_calendarjson!F550,"")</f>
        <v>L1SDVTD</v>
      </c>
      <c r="G550" s="1" t="str">
        <f aca="false">IF(output_calendarjson!G550&lt;&gt;"",output_calendarjson!G550,"")</f>
        <v/>
      </c>
      <c r="H550" s="1" t="str">
        <f aca="false">IF(output_calendarjson!H550&lt;&gt;"",output_calendarjson!H550,"")</f>
        <v>['licence']</v>
      </c>
    </row>
    <row r="551" customFormat="false" ht="12.8" hidden="false" customHeight="false" outlineLevel="0" collapsed="false">
      <c r="A551" s="1" t="str">
        <f aca="false">IF(B551&amp;"*"&amp;C551&amp;"*"&amp;D551&lt;&gt;"**",B551&amp;"*"&amp;C551&amp;"*"&amp;D551,"")</f>
        <v>sdv*l1*TD08</v>
      </c>
      <c r="B551" s="1" t="str">
        <f aca="false">IF(output_calendarjson!B551&lt;&gt;"",output_calendarjson!B551,"")</f>
        <v>sdv</v>
      </c>
      <c r="C551" s="1" t="str">
        <f aca="false">IF(output_calendarjson!C551&lt;&gt;"",output_calendarjson!C551,"")</f>
        <v>l1</v>
      </c>
      <c r="D551" s="1" t="str">
        <f aca="false">IF(output_calendarjson!D551&lt;&gt;"",output_calendarjson!D551,"")</f>
        <v>TD08</v>
      </c>
      <c r="E551" s="1" t="n">
        <f aca="false">IF(output_calendarjson!E551&lt;&gt;"",output_calendarjson!E551,"")</f>
        <v>6101</v>
      </c>
      <c r="F551" s="1" t="str">
        <f aca="false">IF(output_calendarjson!F551&lt;&gt;"",output_calendarjson!F551,"")</f>
        <v>L1SDVTD</v>
      </c>
      <c r="G551" s="1" t="str">
        <f aca="false">IF(output_calendarjson!G551&lt;&gt;"",output_calendarjson!G551,"")</f>
        <v/>
      </c>
      <c r="H551" s="1" t="str">
        <f aca="false">IF(output_calendarjson!H551&lt;&gt;"",output_calendarjson!H551,"")</f>
        <v>['licence']</v>
      </c>
    </row>
    <row r="552" customFormat="false" ht="12.8" hidden="false" customHeight="false" outlineLevel="0" collapsed="false">
      <c r="A552" s="1" t="str">
        <f aca="false">IF(B552&amp;"*"&amp;C552&amp;"*"&amp;D552&lt;&gt;"**",B552&amp;"*"&amp;C552&amp;"*"&amp;D552,"")</f>
        <v>sdv*l1*TD09</v>
      </c>
      <c r="B552" s="1" t="str">
        <f aca="false">IF(output_calendarjson!B552&lt;&gt;"",output_calendarjson!B552,"")</f>
        <v>sdv</v>
      </c>
      <c r="C552" s="1" t="str">
        <f aca="false">IF(output_calendarjson!C552&lt;&gt;"",output_calendarjson!C552,"")</f>
        <v>l1</v>
      </c>
      <c r="D552" s="1" t="str">
        <f aca="false">IF(output_calendarjson!D552&lt;&gt;"",output_calendarjson!D552,"")</f>
        <v>TD09</v>
      </c>
      <c r="E552" s="1" t="n">
        <f aca="false">IF(output_calendarjson!E552&lt;&gt;"",output_calendarjson!E552,"")</f>
        <v>6102</v>
      </c>
      <c r="F552" s="1" t="str">
        <f aca="false">IF(output_calendarjson!F552&lt;&gt;"",output_calendarjson!F552,"")</f>
        <v>L1SDVTD</v>
      </c>
      <c r="G552" s="1" t="str">
        <f aca="false">IF(output_calendarjson!G552&lt;&gt;"",output_calendarjson!G552,"")</f>
        <v/>
      </c>
      <c r="H552" s="1" t="str">
        <f aca="false">IF(output_calendarjson!H552&lt;&gt;"",output_calendarjson!H552,"")</f>
        <v>['licence']</v>
      </c>
    </row>
    <row r="553" customFormat="false" ht="12.8" hidden="false" customHeight="false" outlineLevel="0" collapsed="false">
      <c r="A553" s="1" t="str">
        <f aca="false">IF(B553&amp;"*"&amp;C553&amp;"*"&amp;D553&lt;&gt;"**",B553&amp;"*"&amp;C553&amp;"*"&amp;D553,"")</f>
        <v>sdv*l1*TD10</v>
      </c>
      <c r="B553" s="1" t="str">
        <f aca="false">IF(output_calendarjson!B553&lt;&gt;"",output_calendarjson!B553,"")</f>
        <v>sdv</v>
      </c>
      <c r="C553" s="1" t="str">
        <f aca="false">IF(output_calendarjson!C553&lt;&gt;"",output_calendarjson!C553,"")</f>
        <v>l1</v>
      </c>
      <c r="D553" s="1" t="str">
        <f aca="false">IF(output_calendarjson!D553&lt;&gt;"",output_calendarjson!D553,"")</f>
        <v>TD10</v>
      </c>
      <c r="E553" s="1" t="n">
        <f aca="false">IF(output_calendarjson!E553&lt;&gt;"",output_calendarjson!E553,"")</f>
        <v>2630</v>
      </c>
      <c r="F553" s="1" t="str">
        <f aca="false">IF(output_calendarjson!F553&lt;&gt;"",output_calendarjson!F553,"")</f>
        <v>L1SDVTD</v>
      </c>
      <c r="G553" s="1" t="str">
        <f aca="false">IF(output_calendarjson!G553&lt;&gt;"",output_calendarjson!G553,"")</f>
        <v/>
      </c>
      <c r="H553" s="1" t="str">
        <f aca="false">IF(output_calendarjson!H553&lt;&gt;"",output_calendarjson!H553,"")</f>
        <v>['licence']</v>
      </c>
    </row>
    <row r="554" customFormat="false" ht="12.8" hidden="false" customHeight="false" outlineLevel="0" collapsed="false">
      <c r="A554" s="1" t="str">
        <f aca="false">IF(B554&amp;"*"&amp;C554&amp;"*"&amp;D554&lt;&gt;"**",B554&amp;"*"&amp;C554&amp;"*"&amp;D554,"")</f>
        <v>sdv*l2*CM 1</v>
      </c>
      <c r="B554" s="1" t="str">
        <f aca="false">IF(output_calendarjson!B554&lt;&gt;"",output_calendarjson!B554,"")</f>
        <v>sdv</v>
      </c>
      <c r="C554" s="1" t="str">
        <f aca="false">IF(output_calendarjson!C554&lt;&gt;"",output_calendarjson!C554,"")</f>
        <v>l2</v>
      </c>
      <c r="D554" s="1" t="str">
        <f aca="false">IF(output_calendarjson!D554&lt;&gt;"",output_calendarjson!D554,"")</f>
        <v>CM 1</v>
      </c>
      <c r="E554" s="1" t="n">
        <f aca="false">IF(output_calendarjson!E554&lt;&gt;"",output_calendarjson!E554,"")</f>
        <v>5457</v>
      </c>
      <c r="F554" s="1" t="str">
        <f aca="false">IF(output_calendarjson!F554&lt;&gt;"",output_calendarjson!F554,"")</f>
        <v>L2SDVCM1</v>
      </c>
      <c r="G554" s="1" t="str">
        <f aca="false">IF(output_calendarjson!G554&lt;&gt;"",output_calendarjson!G554,"")</f>
        <v/>
      </c>
      <c r="H554" s="1" t="str">
        <f aca="false">IF(output_calendarjson!H554&lt;&gt;"",output_calendarjson!H554,"")</f>
        <v>['licence']</v>
      </c>
    </row>
    <row r="555" customFormat="false" ht="12.8" hidden="false" customHeight="false" outlineLevel="0" collapsed="false">
      <c r="A555" s="1" t="str">
        <f aca="false">IF(B555&amp;"*"&amp;C555&amp;"*"&amp;D555&lt;&gt;"**",B555&amp;"*"&amp;C555&amp;"*"&amp;D555,"")</f>
        <v>sdv*l2*CM 2</v>
      </c>
      <c r="B555" s="1" t="str">
        <f aca="false">IF(output_calendarjson!B555&lt;&gt;"",output_calendarjson!B555,"")</f>
        <v>sdv</v>
      </c>
      <c r="C555" s="1" t="str">
        <f aca="false">IF(output_calendarjson!C555&lt;&gt;"",output_calendarjson!C555,"")</f>
        <v>l2</v>
      </c>
      <c r="D555" s="1" t="str">
        <f aca="false">IF(output_calendarjson!D555&lt;&gt;"",output_calendarjson!D555,"")</f>
        <v>CM 2</v>
      </c>
      <c r="E555" s="1" t="n">
        <f aca="false">IF(output_calendarjson!E555&lt;&gt;"",output_calendarjson!E555,"")</f>
        <v>5456</v>
      </c>
      <c r="F555" s="1" t="str">
        <f aca="false">IF(output_calendarjson!F555&lt;&gt;"",output_calendarjson!F555,"")</f>
        <v>L2SDVCM1</v>
      </c>
      <c r="G555" s="1" t="str">
        <f aca="false">IF(output_calendarjson!G555&lt;&gt;"",output_calendarjson!G555,"")</f>
        <v/>
      </c>
      <c r="H555" s="1" t="str">
        <f aca="false">IF(output_calendarjson!H555&lt;&gt;"",output_calendarjson!H555,"")</f>
        <v>['licence']</v>
      </c>
    </row>
    <row r="556" customFormat="false" ht="12.8" hidden="false" customHeight="false" outlineLevel="0" collapsed="false">
      <c r="A556" s="1" t="str">
        <f aca="false">IF(B556&amp;"*"&amp;C556&amp;"*"&amp;D556&lt;&gt;"**",B556&amp;"*"&amp;C556&amp;"*"&amp;D556,"")</f>
        <v>sdv*l2*TD DL2</v>
      </c>
      <c r="B556" s="1" t="str">
        <f aca="false">IF(output_calendarjson!B556&lt;&gt;"",output_calendarjson!B556,"")</f>
        <v>sdv</v>
      </c>
      <c r="C556" s="1" t="str">
        <f aca="false">IF(output_calendarjson!C556&lt;&gt;"",output_calendarjson!C556,"")</f>
        <v>l2</v>
      </c>
      <c r="D556" s="1" t="str">
        <f aca="false">IF(output_calendarjson!D556&lt;&gt;"",output_calendarjson!D556,"")</f>
        <v>TD DL2</v>
      </c>
      <c r="E556" s="1" t="n">
        <f aca="false">IF(output_calendarjson!E556&lt;&gt;"",output_calendarjson!E556,"")</f>
        <v>3925</v>
      </c>
      <c r="F556" s="1" t="str">
        <f aca="false">IF(output_calendarjson!F556&lt;&gt;"",output_calendarjson!F556,"")</f>
        <v>L2SDVTD</v>
      </c>
      <c r="G556" s="1" t="str">
        <f aca="false">IF(output_calendarjson!G556&lt;&gt;"",output_calendarjson!G556,"")</f>
        <v/>
      </c>
      <c r="H556" s="1" t="str">
        <f aca="false">IF(output_calendarjson!H556&lt;&gt;"",output_calendarjson!H556,"")</f>
        <v>['licence']</v>
      </c>
    </row>
    <row r="557" customFormat="false" ht="12.8" hidden="false" customHeight="false" outlineLevel="0" collapsed="false">
      <c r="A557" s="1" t="str">
        <f aca="false">IF(B557&amp;"*"&amp;C557&amp;"*"&amp;D557&lt;&gt;"**",B557&amp;"*"&amp;C557&amp;"*"&amp;D557,"")</f>
        <v>sdv*l2*TD agro</v>
      </c>
      <c r="B557" s="1" t="str">
        <f aca="false">IF(output_calendarjson!B557&lt;&gt;"",output_calendarjson!B557,"")</f>
        <v>sdv</v>
      </c>
      <c r="C557" s="1" t="str">
        <f aca="false">IF(output_calendarjson!C557&lt;&gt;"",output_calendarjson!C557,"")</f>
        <v>l2</v>
      </c>
      <c r="D557" s="1" t="str">
        <f aca="false">IF(output_calendarjson!D557&lt;&gt;"",output_calendarjson!D557,"")</f>
        <v>TD agro</v>
      </c>
      <c r="E557" s="1" t="n">
        <f aca="false">IF(output_calendarjson!E557&lt;&gt;"",output_calendarjson!E557,"")</f>
        <v>3554</v>
      </c>
      <c r="F557" s="1" t="str">
        <f aca="false">IF(output_calendarjson!F557&lt;&gt;"",output_calendarjson!F557,"")</f>
        <v>L2SDVTD</v>
      </c>
      <c r="G557" s="1" t="str">
        <f aca="false">IF(output_calendarjson!G557&lt;&gt;"",output_calendarjson!G557,"")</f>
        <v/>
      </c>
      <c r="H557" s="1" t="str">
        <f aca="false">IF(output_calendarjson!H557&lt;&gt;"",output_calendarjson!H557,"")</f>
        <v>['licence']</v>
      </c>
    </row>
    <row r="558" customFormat="false" ht="12.8" hidden="false" customHeight="false" outlineLevel="0" collapsed="false">
      <c r="A558" s="1" t="str">
        <f aca="false">IF(B558&amp;"*"&amp;C558&amp;"*"&amp;D558&lt;&gt;"**",B558&amp;"*"&amp;C558&amp;"*"&amp;D558,"")</f>
        <v>sdv*l2*TD veto</v>
      </c>
      <c r="B558" s="1" t="str">
        <f aca="false">IF(output_calendarjson!B558&lt;&gt;"",output_calendarjson!B558,"")</f>
        <v>sdv</v>
      </c>
      <c r="C558" s="1" t="str">
        <f aca="false">IF(output_calendarjson!C558&lt;&gt;"",output_calendarjson!C558,"")</f>
        <v>l2</v>
      </c>
      <c r="D558" s="1" t="str">
        <f aca="false">IF(output_calendarjson!D558&lt;&gt;"",output_calendarjson!D558,"")</f>
        <v>TD veto</v>
      </c>
      <c r="E558" s="1" t="n">
        <f aca="false">IF(output_calendarjson!E558&lt;&gt;"",output_calendarjson!E558,"")</f>
        <v>3556</v>
      </c>
      <c r="F558" s="1" t="str">
        <f aca="false">IF(output_calendarjson!F558&lt;&gt;"",output_calendarjson!F558,"")</f>
        <v>L2SDVTD</v>
      </c>
      <c r="G558" s="1" t="str">
        <f aca="false">IF(output_calendarjson!G558&lt;&gt;"",output_calendarjson!G558,"")</f>
        <v/>
      </c>
      <c r="H558" s="1" t="str">
        <f aca="false">IF(output_calendarjson!H558&lt;&gt;"",output_calendarjson!H558,"")</f>
        <v>['licence']</v>
      </c>
    </row>
    <row r="559" customFormat="false" ht="12.8" hidden="false" customHeight="false" outlineLevel="0" collapsed="false">
      <c r="A559" s="1" t="str">
        <f aca="false">IF(B559&amp;"*"&amp;C559&amp;"*"&amp;D559&lt;&gt;"**",B559&amp;"*"&amp;C559&amp;"*"&amp;D559,"")</f>
        <v>sdv*l2*TD01</v>
      </c>
      <c r="B559" s="1" t="str">
        <f aca="false">IF(output_calendarjson!B559&lt;&gt;"",output_calendarjson!B559,"")</f>
        <v>sdv</v>
      </c>
      <c r="C559" s="1" t="str">
        <f aca="false">IF(output_calendarjson!C559&lt;&gt;"",output_calendarjson!C559,"")</f>
        <v>l2</v>
      </c>
      <c r="D559" s="1" t="str">
        <f aca="false">IF(output_calendarjson!D559&lt;&gt;"",output_calendarjson!D559,"")</f>
        <v>TD01</v>
      </c>
      <c r="E559" s="1" t="n">
        <f aca="false">IF(output_calendarjson!E559&lt;&gt;"",output_calendarjson!E559,"")</f>
        <v>6108</v>
      </c>
      <c r="F559" s="1" t="str">
        <f aca="false">IF(output_calendarjson!F559&lt;&gt;"",output_calendarjson!F559,"")</f>
        <v>L2SDVTD</v>
      </c>
      <c r="G559" s="1" t="str">
        <f aca="false">IF(output_calendarjson!G559&lt;&gt;"",output_calendarjson!G559,"")</f>
        <v/>
      </c>
      <c r="H559" s="1" t="str">
        <f aca="false">IF(output_calendarjson!H559&lt;&gt;"",output_calendarjson!H559,"")</f>
        <v>['licence']</v>
      </c>
    </row>
    <row r="560" customFormat="false" ht="12.8" hidden="false" customHeight="false" outlineLevel="0" collapsed="false">
      <c r="A560" s="1" t="str">
        <f aca="false">IF(B560&amp;"*"&amp;C560&amp;"*"&amp;D560&lt;&gt;"**",B560&amp;"*"&amp;C560&amp;"*"&amp;D560,"")</f>
        <v>sdv*l2*TD02</v>
      </c>
      <c r="B560" s="1" t="str">
        <f aca="false">IF(output_calendarjson!B560&lt;&gt;"",output_calendarjson!B560,"")</f>
        <v>sdv</v>
      </c>
      <c r="C560" s="1" t="str">
        <f aca="false">IF(output_calendarjson!C560&lt;&gt;"",output_calendarjson!C560,"")</f>
        <v>l2</v>
      </c>
      <c r="D560" s="1" t="str">
        <f aca="false">IF(output_calendarjson!D560&lt;&gt;"",output_calendarjson!D560,"")</f>
        <v>TD02</v>
      </c>
      <c r="E560" s="1" t="n">
        <f aca="false">IF(output_calendarjson!E560&lt;&gt;"",output_calendarjson!E560,"")</f>
        <v>6109</v>
      </c>
      <c r="F560" s="1" t="str">
        <f aca="false">IF(output_calendarjson!F560&lt;&gt;"",output_calendarjson!F560,"")</f>
        <v>L2SDVTD</v>
      </c>
      <c r="G560" s="1" t="str">
        <f aca="false">IF(output_calendarjson!G560&lt;&gt;"",output_calendarjson!G560,"")</f>
        <v/>
      </c>
      <c r="H560" s="1" t="str">
        <f aca="false">IF(output_calendarjson!H560&lt;&gt;"",output_calendarjson!H560,"")</f>
        <v>['licence']</v>
      </c>
    </row>
    <row r="561" customFormat="false" ht="12.8" hidden="false" customHeight="false" outlineLevel="0" collapsed="false">
      <c r="A561" s="1" t="str">
        <f aca="false">IF(B561&amp;"*"&amp;C561&amp;"*"&amp;D561&lt;&gt;"**",B561&amp;"*"&amp;C561&amp;"*"&amp;D561,"")</f>
        <v>sdv*l2*TD03</v>
      </c>
      <c r="B561" s="1" t="str">
        <f aca="false">IF(output_calendarjson!B561&lt;&gt;"",output_calendarjson!B561,"")</f>
        <v>sdv</v>
      </c>
      <c r="C561" s="1" t="str">
        <f aca="false">IF(output_calendarjson!C561&lt;&gt;"",output_calendarjson!C561,"")</f>
        <v>l2</v>
      </c>
      <c r="D561" s="1" t="str">
        <f aca="false">IF(output_calendarjson!D561&lt;&gt;"",output_calendarjson!D561,"")</f>
        <v>TD03</v>
      </c>
      <c r="E561" s="1" t="n">
        <f aca="false">IF(output_calendarjson!E561&lt;&gt;"",output_calendarjson!E561,"")</f>
        <v>6110</v>
      </c>
      <c r="F561" s="1" t="str">
        <f aca="false">IF(output_calendarjson!F561&lt;&gt;"",output_calendarjson!F561,"")</f>
        <v>L2SDVTD</v>
      </c>
      <c r="G561" s="1" t="str">
        <f aca="false">IF(output_calendarjson!G561&lt;&gt;"",output_calendarjson!G561,"")</f>
        <v/>
      </c>
      <c r="H561" s="1" t="str">
        <f aca="false">IF(output_calendarjson!H561&lt;&gt;"",output_calendarjson!H561,"")</f>
        <v>['licence']</v>
      </c>
    </row>
    <row r="562" customFormat="false" ht="12.8" hidden="false" customHeight="false" outlineLevel="0" collapsed="false">
      <c r="A562" s="1" t="str">
        <f aca="false">IF(B562&amp;"*"&amp;C562&amp;"*"&amp;D562&lt;&gt;"**",B562&amp;"*"&amp;C562&amp;"*"&amp;D562,"")</f>
        <v>sdv*l2*TD04</v>
      </c>
      <c r="B562" s="1" t="str">
        <f aca="false">IF(output_calendarjson!B562&lt;&gt;"",output_calendarjson!B562,"")</f>
        <v>sdv</v>
      </c>
      <c r="C562" s="1" t="str">
        <f aca="false">IF(output_calendarjson!C562&lt;&gt;"",output_calendarjson!C562,"")</f>
        <v>l2</v>
      </c>
      <c r="D562" s="1" t="str">
        <f aca="false">IF(output_calendarjson!D562&lt;&gt;"",output_calendarjson!D562,"")</f>
        <v>TD04</v>
      </c>
      <c r="E562" s="1" t="n">
        <f aca="false">IF(output_calendarjson!E562&lt;&gt;"",output_calendarjson!E562,"")</f>
        <v>6111</v>
      </c>
      <c r="F562" s="1" t="str">
        <f aca="false">IF(output_calendarjson!F562&lt;&gt;"",output_calendarjson!F562,"")</f>
        <v>L2SDVTD</v>
      </c>
      <c r="G562" s="1" t="str">
        <f aca="false">IF(output_calendarjson!G562&lt;&gt;"",output_calendarjson!G562,"")</f>
        <v/>
      </c>
      <c r="H562" s="1" t="str">
        <f aca="false">IF(output_calendarjson!H562&lt;&gt;"",output_calendarjson!H562,"")</f>
        <v>['licence']</v>
      </c>
    </row>
    <row r="563" customFormat="false" ht="12.8" hidden="false" customHeight="false" outlineLevel="0" collapsed="false">
      <c r="A563" s="1" t="str">
        <f aca="false">IF(B563&amp;"*"&amp;C563&amp;"*"&amp;D563&lt;&gt;"**",B563&amp;"*"&amp;C563&amp;"*"&amp;D563,"")</f>
        <v>sdv*l2*TD05</v>
      </c>
      <c r="B563" s="1" t="str">
        <f aca="false">IF(output_calendarjson!B563&lt;&gt;"",output_calendarjson!B563,"")</f>
        <v>sdv</v>
      </c>
      <c r="C563" s="1" t="str">
        <f aca="false">IF(output_calendarjson!C563&lt;&gt;"",output_calendarjson!C563,"")</f>
        <v>l2</v>
      </c>
      <c r="D563" s="1" t="str">
        <f aca="false">IF(output_calendarjson!D563&lt;&gt;"",output_calendarjson!D563,"")</f>
        <v>TD05</v>
      </c>
      <c r="E563" s="1" t="n">
        <f aca="false">IF(output_calendarjson!E563&lt;&gt;"",output_calendarjson!E563,"")</f>
        <v>6113</v>
      </c>
      <c r="F563" s="1" t="str">
        <f aca="false">IF(output_calendarjson!F563&lt;&gt;"",output_calendarjson!F563,"")</f>
        <v>L2SDVTD</v>
      </c>
      <c r="G563" s="1" t="str">
        <f aca="false">IF(output_calendarjson!G563&lt;&gt;"",output_calendarjson!G563,"")</f>
        <v/>
      </c>
      <c r="H563" s="1" t="str">
        <f aca="false">IF(output_calendarjson!H563&lt;&gt;"",output_calendarjson!H563,"")</f>
        <v>['licence']</v>
      </c>
    </row>
    <row r="564" customFormat="false" ht="12.8" hidden="false" customHeight="false" outlineLevel="0" collapsed="false">
      <c r="A564" s="1" t="str">
        <f aca="false">IF(B564&amp;"*"&amp;C564&amp;"*"&amp;D564&lt;&gt;"**",B564&amp;"*"&amp;C564&amp;"*"&amp;D564,"")</f>
        <v>sdv*l2*TD06</v>
      </c>
      <c r="B564" s="1" t="str">
        <f aca="false">IF(output_calendarjson!B564&lt;&gt;"",output_calendarjson!B564,"")</f>
        <v>sdv</v>
      </c>
      <c r="C564" s="1" t="str">
        <f aca="false">IF(output_calendarjson!C564&lt;&gt;"",output_calendarjson!C564,"")</f>
        <v>l2</v>
      </c>
      <c r="D564" s="1" t="str">
        <f aca="false">IF(output_calendarjson!D564&lt;&gt;"",output_calendarjson!D564,"")</f>
        <v>TD06</v>
      </c>
      <c r="E564" s="1" t="n">
        <f aca="false">IF(output_calendarjson!E564&lt;&gt;"",output_calendarjson!E564,"")</f>
        <v>6114</v>
      </c>
      <c r="F564" s="1" t="str">
        <f aca="false">IF(output_calendarjson!F564&lt;&gt;"",output_calendarjson!F564,"")</f>
        <v>L2SDVTD</v>
      </c>
      <c r="G564" s="1" t="str">
        <f aca="false">IF(output_calendarjson!G564&lt;&gt;"",output_calendarjson!G564,"")</f>
        <v/>
      </c>
      <c r="H564" s="1" t="str">
        <f aca="false">IF(output_calendarjson!H564&lt;&gt;"",output_calendarjson!H564,"")</f>
        <v>['licence']</v>
      </c>
    </row>
    <row r="565" customFormat="false" ht="12.8" hidden="false" customHeight="false" outlineLevel="0" collapsed="false">
      <c r="A565" s="1" t="str">
        <f aca="false">IF(B565&amp;"*"&amp;C565&amp;"*"&amp;D565&lt;&gt;"**",B565&amp;"*"&amp;C565&amp;"*"&amp;D565,"")</f>
        <v>sdv*l2*TD07</v>
      </c>
      <c r="B565" s="1" t="str">
        <f aca="false">IF(output_calendarjson!B565&lt;&gt;"",output_calendarjson!B565,"")</f>
        <v>sdv</v>
      </c>
      <c r="C565" s="1" t="str">
        <f aca="false">IF(output_calendarjson!C565&lt;&gt;"",output_calendarjson!C565,"")</f>
        <v>l2</v>
      </c>
      <c r="D565" s="1" t="str">
        <f aca="false">IF(output_calendarjson!D565&lt;&gt;"",output_calendarjson!D565,"")</f>
        <v>TD07</v>
      </c>
      <c r="E565" s="1" t="n">
        <f aca="false">IF(output_calendarjson!E565&lt;&gt;"",output_calendarjson!E565,"")</f>
        <v>6115</v>
      </c>
      <c r="F565" s="1" t="str">
        <f aca="false">IF(output_calendarjson!F565&lt;&gt;"",output_calendarjson!F565,"")</f>
        <v>L2SDVTD</v>
      </c>
      <c r="G565" s="1" t="str">
        <f aca="false">IF(output_calendarjson!G565&lt;&gt;"",output_calendarjson!G565,"")</f>
        <v/>
      </c>
      <c r="H565" s="1" t="str">
        <f aca="false">IF(output_calendarjson!H565&lt;&gt;"",output_calendarjson!H565,"")</f>
        <v>['licence']</v>
      </c>
    </row>
    <row r="566" customFormat="false" ht="12.8" hidden="false" customHeight="false" outlineLevel="0" collapsed="false">
      <c r="A566" s="1" t="str">
        <f aca="false">IF(B566&amp;"*"&amp;C566&amp;"*"&amp;D566&lt;&gt;"**",B566&amp;"*"&amp;C566&amp;"*"&amp;D566,"")</f>
        <v>sdv*l2*TD08</v>
      </c>
      <c r="B566" s="1" t="str">
        <f aca="false">IF(output_calendarjson!B566&lt;&gt;"",output_calendarjson!B566,"")</f>
        <v>sdv</v>
      </c>
      <c r="C566" s="1" t="str">
        <f aca="false">IF(output_calendarjson!C566&lt;&gt;"",output_calendarjson!C566,"")</f>
        <v>l2</v>
      </c>
      <c r="D566" s="1" t="str">
        <f aca="false">IF(output_calendarjson!D566&lt;&gt;"",output_calendarjson!D566,"")</f>
        <v>TD08</v>
      </c>
      <c r="E566" s="1" t="n">
        <f aca="false">IF(output_calendarjson!E566&lt;&gt;"",output_calendarjson!E566,"")</f>
        <v>6116</v>
      </c>
      <c r="F566" s="1" t="str">
        <f aca="false">IF(output_calendarjson!F566&lt;&gt;"",output_calendarjson!F566,"")</f>
        <v>L2SDVTD</v>
      </c>
      <c r="G566" s="1" t="str">
        <f aca="false">IF(output_calendarjson!G566&lt;&gt;"",output_calendarjson!G566,"")</f>
        <v/>
      </c>
      <c r="H566" s="1" t="str">
        <f aca="false">IF(output_calendarjson!H566&lt;&gt;"",output_calendarjson!H566,"")</f>
        <v>['licence']</v>
      </c>
    </row>
    <row r="567" customFormat="false" ht="12.8" hidden="false" customHeight="false" outlineLevel="0" collapsed="false">
      <c r="A567" s="1" t="str">
        <f aca="false">IF(B567&amp;"*"&amp;C567&amp;"*"&amp;D567&lt;&gt;"**",B567&amp;"*"&amp;C567&amp;"*"&amp;D567,"")</f>
        <v>sdv*l2*TD09</v>
      </c>
      <c r="B567" s="1" t="str">
        <f aca="false">IF(output_calendarjson!B567&lt;&gt;"",output_calendarjson!B567,"")</f>
        <v>sdv</v>
      </c>
      <c r="C567" s="1" t="str">
        <f aca="false">IF(output_calendarjson!C567&lt;&gt;"",output_calendarjson!C567,"")</f>
        <v>l2</v>
      </c>
      <c r="D567" s="1" t="str">
        <f aca="false">IF(output_calendarjson!D567&lt;&gt;"",output_calendarjson!D567,"")</f>
        <v>TD09</v>
      </c>
      <c r="E567" s="1" t="n">
        <f aca="false">IF(output_calendarjson!E567&lt;&gt;"",output_calendarjson!E567,"")</f>
        <v>6117</v>
      </c>
      <c r="F567" s="1" t="str">
        <f aca="false">IF(output_calendarjson!F567&lt;&gt;"",output_calendarjson!F567,"")</f>
        <v>L2SDVTD</v>
      </c>
      <c r="G567" s="1" t="str">
        <f aca="false">IF(output_calendarjson!G567&lt;&gt;"",output_calendarjson!G567,"")</f>
        <v/>
      </c>
      <c r="H567" s="1" t="str">
        <f aca="false">IF(output_calendarjson!H567&lt;&gt;"",output_calendarjson!H567,"")</f>
        <v>['licence']</v>
      </c>
    </row>
    <row r="568" customFormat="false" ht="12.8" hidden="false" customHeight="false" outlineLevel="0" collapsed="false">
      <c r="A568" s="1" t="str">
        <f aca="false">IF(B568&amp;"*"&amp;C568&amp;"*"&amp;D568&lt;&gt;"**",B568&amp;"*"&amp;C568&amp;"*"&amp;D568,"")</f>
        <v>socio*l1*Groupe 1</v>
      </c>
      <c r="B568" s="1" t="str">
        <f aca="false">IF(output_calendarjson!B568&lt;&gt;"",output_calendarjson!B568,"")</f>
        <v>socio</v>
      </c>
      <c r="C568" s="1" t="str">
        <f aca="false">IF(output_calendarjson!C568&lt;&gt;"",output_calendarjson!C568,"")</f>
        <v>l1</v>
      </c>
      <c r="D568" s="1" t="str">
        <f aca="false">IF(output_calendarjson!D568&lt;&gt;"",output_calendarjson!D568,"")</f>
        <v>Groupe 1</v>
      </c>
      <c r="E568" s="1" t="n">
        <f aca="false">IF(output_calendarjson!E568&lt;&gt;"",output_calendarjson!E568,"")</f>
        <v>5867</v>
      </c>
      <c r="F568" s="1" t="str">
        <f aca="false">IF(output_calendarjson!F568&lt;&gt;"",output_calendarjson!F568,"")</f>
        <v>MiashsSocdetails</v>
      </c>
      <c r="G568" s="1" t="str">
        <f aca="false">IF(output_calendarjson!G568&lt;&gt;"",output_calendarjson!G568,"")</f>
        <v/>
      </c>
      <c r="H568" s="1" t="str">
        <f aca="false">IF(output_calendarjson!H568&lt;&gt;"",output_calendarjson!H568,"")</f>
        <v>['licence']</v>
      </c>
    </row>
    <row r="569" customFormat="false" ht="12.8" hidden="false" customHeight="false" outlineLevel="0" collapsed="false">
      <c r="A569" s="1" t="str">
        <f aca="false">IF(B569&amp;"*"&amp;C569&amp;"*"&amp;D569&lt;&gt;"**",B569&amp;"*"&amp;C569&amp;"*"&amp;D569,"")</f>
        <v>socio*l1*Groupe 1b</v>
      </c>
      <c r="B569" s="1" t="str">
        <f aca="false">IF(output_calendarjson!B569&lt;&gt;"",output_calendarjson!B569,"")</f>
        <v>socio</v>
      </c>
      <c r="C569" s="1" t="str">
        <f aca="false">IF(output_calendarjson!C569&lt;&gt;"",output_calendarjson!C569,"")</f>
        <v>l1</v>
      </c>
      <c r="D569" s="1" t="str">
        <f aca="false">IF(output_calendarjson!D569&lt;&gt;"",output_calendarjson!D569,"")</f>
        <v>Groupe 1b</v>
      </c>
      <c r="E569" s="1" t="n">
        <f aca="false">IF(output_calendarjson!E569&lt;&gt;"",output_calendarjson!E569,"")</f>
        <v>6948</v>
      </c>
      <c r="F569" s="1" t="str">
        <f aca="false">IF(output_calendarjson!F569&lt;&gt;"",output_calendarjson!F569,"")</f>
        <v>MiashsSocdetails</v>
      </c>
      <c r="G569" s="1" t="str">
        <f aca="false">IF(output_calendarjson!G569&lt;&gt;"",output_calendarjson!G569,"")</f>
        <v/>
      </c>
      <c r="H569" s="1" t="str">
        <f aca="false">IF(output_calendarjson!H569&lt;&gt;"",output_calendarjson!H569,"")</f>
        <v>['licence']</v>
      </c>
    </row>
    <row r="570" customFormat="false" ht="12.8" hidden="false" customHeight="false" outlineLevel="0" collapsed="false">
      <c r="A570" s="1" t="str">
        <f aca="false">IF(B570&amp;"*"&amp;C570&amp;"*"&amp;D570&lt;&gt;"**",B570&amp;"*"&amp;C570&amp;"*"&amp;D570,"")</f>
        <v>socio*l1*Groupe 2</v>
      </c>
      <c r="B570" s="1" t="str">
        <f aca="false">IF(output_calendarjson!B570&lt;&gt;"",output_calendarjson!B570,"")</f>
        <v>socio</v>
      </c>
      <c r="C570" s="1" t="str">
        <f aca="false">IF(output_calendarjson!C570&lt;&gt;"",output_calendarjson!C570,"")</f>
        <v>l1</v>
      </c>
      <c r="D570" s="1" t="str">
        <f aca="false">IF(output_calendarjson!D570&lt;&gt;"",output_calendarjson!D570,"")</f>
        <v>Groupe 2</v>
      </c>
      <c r="E570" s="1" t="n">
        <f aca="false">IF(output_calendarjson!E570&lt;&gt;"",output_calendarjson!E570,"")</f>
        <v>5868</v>
      </c>
      <c r="F570" s="1" t="str">
        <f aca="false">IF(output_calendarjson!F570&lt;&gt;"",output_calendarjson!F570,"")</f>
        <v>MiashsSocdetails</v>
      </c>
      <c r="G570" s="1" t="str">
        <f aca="false">IF(output_calendarjson!G570&lt;&gt;"",output_calendarjson!G570,"")</f>
        <v/>
      </c>
      <c r="H570" s="1" t="str">
        <f aca="false">IF(output_calendarjson!H570&lt;&gt;"",output_calendarjson!H570,"")</f>
        <v>['licence']</v>
      </c>
    </row>
    <row r="571" customFormat="false" ht="12.8" hidden="false" customHeight="false" outlineLevel="0" collapsed="false">
      <c r="A571" s="1" t="str">
        <f aca="false">IF(B571&amp;"*"&amp;C571&amp;"*"&amp;D571&lt;&gt;"**",B571&amp;"*"&amp;C571&amp;"*"&amp;D571,"")</f>
        <v>socio*l1*Groupe 2b</v>
      </c>
      <c r="B571" s="1" t="str">
        <f aca="false">IF(output_calendarjson!B571&lt;&gt;"",output_calendarjson!B571,"")</f>
        <v>socio</v>
      </c>
      <c r="C571" s="1" t="str">
        <f aca="false">IF(output_calendarjson!C571&lt;&gt;"",output_calendarjson!C571,"")</f>
        <v>l1</v>
      </c>
      <c r="D571" s="1" t="str">
        <f aca="false">IF(output_calendarjson!D571&lt;&gt;"",output_calendarjson!D571,"")</f>
        <v>Groupe 2b</v>
      </c>
      <c r="E571" s="1" t="n">
        <f aca="false">IF(output_calendarjson!E571&lt;&gt;"",output_calendarjson!E571,"")</f>
        <v>6949</v>
      </c>
      <c r="F571" s="1" t="str">
        <f aca="false">IF(output_calendarjson!F571&lt;&gt;"",output_calendarjson!F571,"")</f>
        <v>MiashsSocdetails</v>
      </c>
      <c r="G571" s="1" t="str">
        <f aca="false">IF(output_calendarjson!G571&lt;&gt;"",output_calendarjson!G571,"")</f>
        <v/>
      </c>
      <c r="H571" s="1" t="str">
        <f aca="false">IF(output_calendarjson!H571&lt;&gt;"",output_calendarjson!H571,"")</f>
        <v>['licence']</v>
      </c>
    </row>
    <row r="572" customFormat="false" ht="12.8" hidden="false" customHeight="false" outlineLevel="0" collapsed="false">
      <c r="A572" s="1" t="str">
        <f aca="false">IF(B572&amp;"*"&amp;C572&amp;"*"&amp;D572&lt;&gt;"**",B572&amp;"*"&amp;C572&amp;"*"&amp;D572,"")</f>
        <v>socio*l1*Groupe 3</v>
      </c>
      <c r="B572" s="1" t="str">
        <f aca="false">IF(output_calendarjson!B572&lt;&gt;"",output_calendarjson!B572,"")</f>
        <v>socio</v>
      </c>
      <c r="C572" s="1" t="str">
        <f aca="false">IF(output_calendarjson!C572&lt;&gt;"",output_calendarjson!C572,"")</f>
        <v>l1</v>
      </c>
      <c r="D572" s="1" t="str">
        <f aca="false">IF(output_calendarjson!D572&lt;&gt;"",output_calendarjson!D572,"")</f>
        <v>Groupe 3</v>
      </c>
      <c r="E572" s="1" t="n">
        <f aca="false">IF(output_calendarjson!E572&lt;&gt;"",output_calendarjson!E572,"")</f>
        <v>5869</v>
      </c>
      <c r="F572" s="1" t="str">
        <f aca="false">IF(output_calendarjson!F572&lt;&gt;"",output_calendarjson!F572,"")</f>
        <v>MiashsSocdetails</v>
      </c>
      <c r="G572" s="1" t="str">
        <f aca="false">IF(output_calendarjson!G572&lt;&gt;"",output_calendarjson!G572,"")</f>
        <v/>
      </c>
      <c r="H572" s="1" t="str">
        <f aca="false">IF(output_calendarjson!H572&lt;&gt;"",output_calendarjson!H572,"")</f>
        <v>['licence']</v>
      </c>
    </row>
    <row r="573" customFormat="false" ht="12.8" hidden="false" customHeight="false" outlineLevel="0" collapsed="false">
      <c r="A573" s="1" t="str">
        <f aca="false">IF(B573&amp;"*"&amp;C573&amp;"*"&amp;D573&lt;&gt;"**",B573&amp;"*"&amp;C573&amp;"*"&amp;D573,"")</f>
        <v>socio*l1*Groupe 4</v>
      </c>
      <c r="B573" s="1" t="str">
        <f aca="false">IF(output_calendarjson!B573&lt;&gt;"",output_calendarjson!B573,"")</f>
        <v>socio</v>
      </c>
      <c r="C573" s="1" t="str">
        <f aca="false">IF(output_calendarjson!C573&lt;&gt;"",output_calendarjson!C573,"")</f>
        <v>l1</v>
      </c>
      <c r="D573" s="1" t="str">
        <f aca="false">IF(output_calendarjson!D573&lt;&gt;"",output_calendarjson!D573,"")</f>
        <v>Groupe 4</v>
      </c>
      <c r="E573" s="1" t="n">
        <f aca="false">IF(output_calendarjson!E573&lt;&gt;"",output_calendarjson!E573,"")</f>
        <v>5870</v>
      </c>
      <c r="F573" s="1" t="str">
        <f aca="false">IF(output_calendarjson!F573&lt;&gt;"",output_calendarjson!F573,"")</f>
        <v>MiashsSocdetails</v>
      </c>
      <c r="G573" s="1" t="str">
        <f aca="false">IF(output_calendarjson!G573&lt;&gt;"",output_calendarjson!G573,"")</f>
        <v/>
      </c>
      <c r="H573" s="1" t="str">
        <f aca="false">IF(output_calendarjson!H573&lt;&gt;"",output_calendarjson!H573,"")</f>
        <v>['licence']</v>
      </c>
    </row>
    <row r="574" customFormat="false" ht="12.8" hidden="false" customHeight="false" outlineLevel="0" collapsed="false">
      <c r="A574" s="1" t="str">
        <f aca="false">IF(B574&amp;"*"&amp;C574&amp;"*"&amp;D574&lt;&gt;"**",B574&amp;"*"&amp;C574&amp;"*"&amp;D574,"")</f>
        <v>socio*l1*Groupe 5</v>
      </c>
      <c r="B574" s="1" t="str">
        <f aca="false">IF(output_calendarjson!B574&lt;&gt;"",output_calendarjson!B574,"")</f>
        <v>socio</v>
      </c>
      <c r="C574" s="1" t="str">
        <f aca="false">IF(output_calendarjson!C574&lt;&gt;"",output_calendarjson!C574,"")</f>
        <v>l1</v>
      </c>
      <c r="D574" s="1" t="str">
        <f aca="false">IF(output_calendarjson!D574&lt;&gt;"",output_calendarjson!D574,"")</f>
        <v>Groupe 5</v>
      </c>
      <c r="E574" s="1" t="n">
        <f aca="false">IF(output_calendarjson!E574&lt;&gt;"",output_calendarjson!E574,"")</f>
        <v>5871</v>
      </c>
      <c r="F574" s="1" t="str">
        <f aca="false">IF(output_calendarjson!F574&lt;&gt;"",output_calendarjson!F574,"")</f>
        <v>MiashsSocdetails</v>
      </c>
      <c r="G574" s="1" t="str">
        <f aca="false">IF(output_calendarjson!G574&lt;&gt;"",output_calendarjson!G574,"")</f>
        <v/>
      </c>
      <c r="H574" s="1" t="str">
        <f aca="false">IF(output_calendarjson!H574&lt;&gt;"",output_calendarjson!H574,"")</f>
        <v>['licence']</v>
      </c>
    </row>
    <row r="575" customFormat="false" ht="12.8" hidden="false" customHeight="false" outlineLevel="0" collapsed="false">
      <c r="A575" s="1" t="str">
        <f aca="false">IF(B575&amp;"*"&amp;C575&amp;"*"&amp;D575&lt;&gt;"**",B575&amp;"*"&amp;C575&amp;"*"&amp;D575,"")</f>
        <v>socio*l1*Groupe 6</v>
      </c>
      <c r="B575" s="1" t="str">
        <f aca="false">IF(output_calendarjson!B575&lt;&gt;"",output_calendarjson!B575,"")</f>
        <v>socio</v>
      </c>
      <c r="C575" s="1" t="str">
        <f aca="false">IF(output_calendarjson!C575&lt;&gt;"",output_calendarjson!C575,"")</f>
        <v>l1</v>
      </c>
      <c r="D575" s="1" t="str">
        <f aca="false">IF(output_calendarjson!D575&lt;&gt;"",output_calendarjson!D575,"")</f>
        <v>Groupe 6</v>
      </c>
      <c r="E575" s="1" t="n">
        <f aca="false">IF(output_calendarjson!E575&lt;&gt;"",output_calendarjson!E575,"")</f>
        <v>5872</v>
      </c>
      <c r="F575" s="1" t="str">
        <f aca="false">IF(output_calendarjson!F575&lt;&gt;"",output_calendarjson!F575,"")</f>
        <v>MiashsSocdetails</v>
      </c>
      <c r="G575" s="1" t="str">
        <f aca="false">IF(output_calendarjson!G575&lt;&gt;"",output_calendarjson!G575,"")</f>
        <v/>
      </c>
      <c r="H575" s="1" t="str">
        <f aca="false">IF(output_calendarjson!H575&lt;&gt;"",output_calendarjson!H575,"")</f>
        <v>['licence']</v>
      </c>
    </row>
    <row r="576" customFormat="false" ht="12.8" hidden="false" customHeight="false" outlineLevel="0" collapsed="false">
      <c r="A576" s="1" t="str">
        <f aca="false">IF(B576&amp;"*"&amp;C576&amp;"*"&amp;D576&lt;&gt;"**",B576&amp;"*"&amp;C576&amp;"*"&amp;D576,"")</f>
        <v>socio*l1*Groupe 7</v>
      </c>
      <c r="B576" s="1" t="str">
        <f aca="false">IF(output_calendarjson!B576&lt;&gt;"",output_calendarjson!B576,"")</f>
        <v>socio</v>
      </c>
      <c r="C576" s="1" t="str">
        <f aca="false">IF(output_calendarjson!C576&lt;&gt;"",output_calendarjson!C576,"")</f>
        <v>l1</v>
      </c>
      <c r="D576" s="1" t="str">
        <f aca="false">IF(output_calendarjson!D576&lt;&gt;"",output_calendarjson!D576,"")</f>
        <v>Groupe 7</v>
      </c>
      <c r="E576" s="1" t="n">
        <f aca="false">IF(output_calendarjson!E576&lt;&gt;"",output_calendarjson!E576,"")</f>
        <v>5873</v>
      </c>
      <c r="F576" s="1" t="str">
        <f aca="false">IF(output_calendarjson!F576&lt;&gt;"",output_calendarjson!F576,"")</f>
        <v>MiashsSocdetails</v>
      </c>
      <c r="G576" s="1" t="str">
        <f aca="false">IF(output_calendarjson!G576&lt;&gt;"",output_calendarjson!G576,"")</f>
        <v/>
      </c>
      <c r="H576" s="1" t="str">
        <f aca="false">IF(output_calendarjson!H576&lt;&gt;"",output_calendarjson!H576,"")</f>
        <v>['licence']</v>
      </c>
    </row>
    <row r="577" customFormat="false" ht="12.8" hidden="false" customHeight="false" outlineLevel="0" collapsed="false">
      <c r="A577" s="1" t="str">
        <f aca="false">IF(B577&amp;"*"&amp;C577&amp;"*"&amp;D577&lt;&gt;"**",B577&amp;"*"&amp;C577&amp;"*"&amp;D577,"")</f>
        <v>socio*l2*Groupe 1</v>
      </c>
      <c r="B577" s="1" t="str">
        <f aca="false">IF(output_calendarjson!B577&lt;&gt;"",output_calendarjson!B577,"")</f>
        <v>socio</v>
      </c>
      <c r="C577" s="1" t="str">
        <f aca="false">IF(output_calendarjson!C577&lt;&gt;"",output_calendarjson!C577,"")</f>
        <v>l2</v>
      </c>
      <c r="D577" s="1" t="str">
        <f aca="false">IF(output_calendarjson!D577&lt;&gt;"",output_calendarjson!D577,"")</f>
        <v>Groupe 1</v>
      </c>
      <c r="E577" s="1" t="n">
        <f aca="false">IF(output_calendarjson!E577&lt;&gt;"",output_calendarjson!E577,"")</f>
        <v>5880</v>
      </c>
      <c r="F577" s="1" t="str">
        <f aca="false">IF(output_calendarjson!F577&lt;&gt;"",output_calendarjson!F577,"")</f>
        <v>MiashsSocdetails</v>
      </c>
      <c r="G577" s="1" t="str">
        <f aca="false">IF(output_calendarjson!G577&lt;&gt;"",output_calendarjson!G577,"")</f>
        <v/>
      </c>
      <c r="H577" s="1" t="str">
        <f aca="false">IF(output_calendarjson!H577&lt;&gt;"",output_calendarjson!H577,"")</f>
        <v>['licence']</v>
      </c>
    </row>
    <row r="578" customFormat="false" ht="12.8" hidden="false" customHeight="false" outlineLevel="0" collapsed="false">
      <c r="A578" s="1" t="str">
        <f aca="false">IF(B578&amp;"*"&amp;C578&amp;"*"&amp;D578&lt;&gt;"**",B578&amp;"*"&amp;C578&amp;"*"&amp;D578,"")</f>
        <v>socio*l2*Groupe 1b</v>
      </c>
      <c r="B578" s="1" t="str">
        <f aca="false">IF(output_calendarjson!B578&lt;&gt;"",output_calendarjson!B578,"")</f>
        <v>socio</v>
      </c>
      <c r="C578" s="1" t="str">
        <f aca="false">IF(output_calendarjson!C578&lt;&gt;"",output_calendarjson!C578,"")</f>
        <v>l2</v>
      </c>
      <c r="D578" s="1" t="str">
        <f aca="false">IF(output_calendarjson!D578&lt;&gt;"",output_calendarjson!D578,"")</f>
        <v>Groupe 1b</v>
      </c>
      <c r="E578" s="1" t="n">
        <f aca="false">IF(output_calendarjson!E578&lt;&gt;"",output_calendarjson!E578,"")</f>
        <v>7663</v>
      </c>
      <c r="F578" s="1" t="str">
        <f aca="false">IF(output_calendarjson!F578&lt;&gt;"",output_calendarjson!F578,"")</f>
        <v>MiashsSocdetails</v>
      </c>
      <c r="G578" s="1" t="str">
        <f aca="false">IF(output_calendarjson!G578&lt;&gt;"",output_calendarjson!G578,"")</f>
        <v/>
      </c>
      <c r="H578" s="1" t="str">
        <f aca="false">IF(output_calendarjson!H578&lt;&gt;"",output_calendarjson!H578,"")</f>
        <v>['licence']</v>
      </c>
    </row>
    <row r="579" customFormat="false" ht="12.8" hidden="false" customHeight="false" outlineLevel="0" collapsed="false">
      <c r="A579" s="1" t="str">
        <f aca="false">IF(B579&amp;"*"&amp;C579&amp;"*"&amp;D579&lt;&gt;"**",B579&amp;"*"&amp;C579&amp;"*"&amp;D579,"")</f>
        <v>socio*l2*Groupe 2</v>
      </c>
      <c r="B579" s="1" t="str">
        <f aca="false">IF(output_calendarjson!B579&lt;&gt;"",output_calendarjson!B579,"")</f>
        <v>socio</v>
      </c>
      <c r="C579" s="1" t="str">
        <f aca="false">IF(output_calendarjson!C579&lt;&gt;"",output_calendarjson!C579,"")</f>
        <v>l2</v>
      </c>
      <c r="D579" s="1" t="str">
        <f aca="false">IF(output_calendarjson!D579&lt;&gt;"",output_calendarjson!D579,"")</f>
        <v>Groupe 2</v>
      </c>
      <c r="E579" s="1" t="n">
        <f aca="false">IF(output_calendarjson!E579&lt;&gt;"",output_calendarjson!E579,"")</f>
        <v>5881</v>
      </c>
      <c r="F579" s="1" t="str">
        <f aca="false">IF(output_calendarjson!F579&lt;&gt;"",output_calendarjson!F579,"")</f>
        <v>MiashsSocdetails</v>
      </c>
      <c r="G579" s="1" t="str">
        <f aca="false">IF(output_calendarjson!G579&lt;&gt;"",output_calendarjson!G579,"")</f>
        <v/>
      </c>
      <c r="H579" s="1" t="str">
        <f aca="false">IF(output_calendarjson!H579&lt;&gt;"",output_calendarjson!H579,"")</f>
        <v>['licence']</v>
      </c>
    </row>
    <row r="580" customFormat="false" ht="12.8" hidden="false" customHeight="false" outlineLevel="0" collapsed="false">
      <c r="A580" s="1" t="str">
        <f aca="false">IF(B580&amp;"*"&amp;C580&amp;"*"&amp;D580&lt;&gt;"**",B580&amp;"*"&amp;C580&amp;"*"&amp;D580,"")</f>
        <v>socio*l2*Groupe 2b</v>
      </c>
      <c r="B580" s="1" t="str">
        <f aca="false">IF(output_calendarjson!B580&lt;&gt;"",output_calendarjson!B580,"")</f>
        <v>socio</v>
      </c>
      <c r="C580" s="1" t="str">
        <f aca="false">IF(output_calendarjson!C580&lt;&gt;"",output_calendarjson!C580,"")</f>
        <v>l2</v>
      </c>
      <c r="D580" s="1" t="str">
        <f aca="false">IF(output_calendarjson!D580&lt;&gt;"",output_calendarjson!D580,"")</f>
        <v>Groupe 2b</v>
      </c>
      <c r="E580" s="1" t="n">
        <f aca="false">IF(output_calendarjson!E580&lt;&gt;"",output_calendarjson!E580,"")</f>
        <v>7664</v>
      </c>
      <c r="F580" s="1" t="str">
        <f aca="false">IF(output_calendarjson!F580&lt;&gt;"",output_calendarjson!F580,"")</f>
        <v>MiashsSocdetails</v>
      </c>
      <c r="G580" s="1" t="str">
        <f aca="false">IF(output_calendarjson!G580&lt;&gt;"",output_calendarjson!G580,"")</f>
        <v/>
      </c>
      <c r="H580" s="1" t="str">
        <f aca="false">IF(output_calendarjson!H580&lt;&gt;"",output_calendarjson!H580,"")</f>
        <v>['licence']</v>
      </c>
    </row>
    <row r="581" customFormat="false" ht="12.8" hidden="false" customHeight="false" outlineLevel="0" collapsed="false">
      <c r="A581" s="1" t="str">
        <f aca="false">IF(B581&amp;"*"&amp;C581&amp;"*"&amp;D581&lt;&gt;"**",B581&amp;"*"&amp;C581&amp;"*"&amp;D581,"")</f>
        <v>socio*l2*Groupe 3</v>
      </c>
      <c r="B581" s="1" t="str">
        <f aca="false">IF(output_calendarjson!B581&lt;&gt;"",output_calendarjson!B581,"")</f>
        <v>socio</v>
      </c>
      <c r="C581" s="1" t="str">
        <f aca="false">IF(output_calendarjson!C581&lt;&gt;"",output_calendarjson!C581,"")</f>
        <v>l2</v>
      </c>
      <c r="D581" s="1" t="str">
        <f aca="false">IF(output_calendarjson!D581&lt;&gt;"",output_calendarjson!D581,"")</f>
        <v>Groupe 3</v>
      </c>
      <c r="E581" s="1" t="n">
        <f aca="false">IF(output_calendarjson!E581&lt;&gt;"",output_calendarjson!E581,"")</f>
        <v>5882</v>
      </c>
      <c r="F581" s="1" t="str">
        <f aca="false">IF(output_calendarjson!F581&lt;&gt;"",output_calendarjson!F581,"")</f>
        <v>MiashsSocdetails</v>
      </c>
      <c r="G581" s="1" t="str">
        <f aca="false">IF(output_calendarjson!G581&lt;&gt;"",output_calendarjson!G581,"")</f>
        <v/>
      </c>
      <c r="H581" s="1" t="str">
        <f aca="false">IF(output_calendarjson!H581&lt;&gt;"",output_calendarjson!H581,"")</f>
        <v>['licence']</v>
      </c>
    </row>
    <row r="582" customFormat="false" ht="12.8" hidden="false" customHeight="false" outlineLevel="0" collapsed="false">
      <c r="A582" s="1" t="str">
        <f aca="false">IF(B582&amp;"*"&amp;C582&amp;"*"&amp;D582&lt;&gt;"**",B582&amp;"*"&amp;C582&amp;"*"&amp;D582,"")</f>
        <v>socio*l2*Groupe 4</v>
      </c>
      <c r="B582" s="1" t="str">
        <f aca="false">IF(output_calendarjson!B582&lt;&gt;"",output_calendarjson!B582,"")</f>
        <v>socio</v>
      </c>
      <c r="C582" s="1" t="str">
        <f aca="false">IF(output_calendarjson!C582&lt;&gt;"",output_calendarjson!C582,"")</f>
        <v>l2</v>
      </c>
      <c r="D582" s="1" t="str">
        <f aca="false">IF(output_calendarjson!D582&lt;&gt;"",output_calendarjson!D582,"")</f>
        <v>Groupe 4</v>
      </c>
      <c r="E582" s="1" t="n">
        <f aca="false">IF(output_calendarjson!E582&lt;&gt;"",output_calendarjson!E582,"")</f>
        <v>5883</v>
      </c>
      <c r="F582" s="1" t="str">
        <f aca="false">IF(output_calendarjson!F582&lt;&gt;"",output_calendarjson!F582,"")</f>
        <v>MiashsSocdetails</v>
      </c>
      <c r="G582" s="1" t="str">
        <f aca="false">IF(output_calendarjson!G582&lt;&gt;"",output_calendarjson!G582,"")</f>
        <v/>
      </c>
      <c r="H582" s="1" t="str">
        <f aca="false">IF(output_calendarjson!H582&lt;&gt;"",output_calendarjson!H582,"")</f>
        <v>['licence']</v>
      </c>
    </row>
    <row r="583" customFormat="false" ht="12.8" hidden="false" customHeight="false" outlineLevel="0" collapsed="false">
      <c r="A583" s="1" t="str">
        <f aca="false">IF(B583&amp;"*"&amp;C583&amp;"*"&amp;D583&lt;&gt;"**",B583&amp;"*"&amp;C583&amp;"*"&amp;D583,"")</f>
        <v>socio*l2*Groupe 5</v>
      </c>
      <c r="B583" s="1" t="str">
        <f aca="false">IF(output_calendarjson!B583&lt;&gt;"",output_calendarjson!B583,"")</f>
        <v>socio</v>
      </c>
      <c r="C583" s="1" t="str">
        <f aca="false">IF(output_calendarjson!C583&lt;&gt;"",output_calendarjson!C583,"")</f>
        <v>l2</v>
      </c>
      <c r="D583" s="1" t="str">
        <f aca="false">IF(output_calendarjson!D583&lt;&gt;"",output_calendarjson!D583,"")</f>
        <v>Groupe 5</v>
      </c>
      <c r="E583" s="1" t="n">
        <f aca="false">IF(output_calendarjson!E583&lt;&gt;"",output_calendarjson!E583,"")</f>
        <v>6946</v>
      </c>
      <c r="F583" s="1" t="str">
        <f aca="false">IF(output_calendarjson!F583&lt;&gt;"",output_calendarjson!F583,"")</f>
        <v>MiashsSocdetails</v>
      </c>
      <c r="G583" s="1" t="str">
        <f aca="false">IF(output_calendarjson!G583&lt;&gt;"",output_calendarjson!G583,"")</f>
        <v/>
      </c>
      <c r="H583" s="1" t="str">
        <f aca="false">IF(output_calendarjson!H583&lt;&gt;"",output_calendarjson!H583,"")</f>
        <v>['licence']</v>
      </c>
    </row>
    <row r="584" customFormat="false" ht="12.8" hidden="false" customHeight="false" outlineLevel="0" collapsed="false">
      <c r="A584" s="1" t="str">
        <f aca="false">IF(B584&amp;"*"&amp;C584&amp;"*"&amp;D584&lt;&gt;"**",B584&amp;"*"&amp;C584&amp;"*"&amp;D584,"")</f>
        <v>socio*l3*Groupe 1</v>
      </c>
      <c r="B584" s="1" t="str">
        <f aca="false">IF(output_calendarjson!B584&lt;&gt;"",output_calendarjson!B584,"")</f>
        <v>socio</v>
      </c>
      <c r="C584" s="1" t="str">
        <f aca="false">IF(output_calendarjson!C584&lt;&gt;"",output_calendarjson!C584,"")</f>
        <v>l3</v>
      </c>
      <c r="D584" s="1" t="str">
        <f aca="false">IF(output_calendarjson!D584&lt;&gt;"",output_calendarjson!D584,"")</f>
        <v>Groupe 1</v>
      </c>
      <c r="E584" s="1" t="n">
        <f aca="false">IF(output_calendarjson!E584&lt;&gt;"",output_calendarjson!E584,"")</f>
        <v>6929</v>
      </c>
      <c r="F584" s="1" t="str">
        <f aca="false">IF(output_calendarjson!F584&lt;&gt;"",output_calendarjson!F584,"")</f>
        <v>L3Socio</v>
      </c>
      <c r="G584" s="1" t="str">
        <f aca="false">IF(output_calendarjson!G584&lt;&gt;"",output_calendarjson!G584,"")</f>
        <v/>
      </c>
      <c r="H584" s="1" t="str">
        <f aca="false">IF(output_calendarjson!H584&lt;&gt;"",output_calendarjson!H584,"")</f>
        <v>['licence']</v>
      </c>
    </row>
    <row r="585" customFormat="false" ht="12.8" hidden="false" customHeight="false" outlineLevel="0" collapsed="false">
      <c r="A585" s="1" t="str">
        <f aca="false">IF(B585&amp;"*"&amp;C585&amp;"*"&amp;D585&lt;&gt;"**",B585&amp;"*"&amp;C585&amp;"*"&amp;D585,"")</f>
        <v>socio*l3*Groupe 2</v>
      </c>
      <c r="B585" s="1" t="str">
        <f aca="false">IF(output_calendarjson!B585&lt;&gt;"",output_calendarjson!B585,"")</f>
        <v>socio</v>
      </c>
      <c r="C585" s="1" t="str">
        <f aca="false">IF(output_calendarjson!C585&lt;&gt;"",output_calendarjson!C585,"")</f>
        <v>l3</v>
      </c>
      <c r="D585" s="1" t="str">
        <f aca="false">IF(output_calendarjson!D585&lt;&gt;"",output_calendarjson!D585,"")</f>
        <v>Groupe 2</v>
      </c>
      <c r="E585" s="1" t="n">
        <f aca="false">IF(output_calendarjson!E585&lt;&gt;"",output_calendarjson!E585,"")</f>
        <v>6927</v>
      </c>
      <c r="F585" s="1" t="str">
        <f aca="false">IF(output_calendarjson!F585&lt;&gt;"",output_calendarjson!F585,"")</f>
        <v>L3Socio</v>
      </c>
      <c r="G585" s="1" t="str">
        <f aca="false">IF(output_calendarjson!G585&lt;&gt;"",output_calendarjson!G585,"")</f>
        <v/>
      </c>
      <c r="H585" s="1" t="str">
        <f aca="false">IF(output_calendarjson!H585&lt;&gt;"",output_calendarjson!H585,"")</f>
        <v>['licence']</v>
      </c>
    </row>
    <row r="586" customFormat="false" ht="12.8" hidden="false" customHeight="false" outlineLevel="0" collapsed="false">
      <c r="A586" s="1" t="str">
        <f aca="false">IF(B586&amp;"*"&amp;C586&amp;"*"&amp;D586&lt;&gt;"**",B586&amp;"*"&amp;C586&amp;"*"&amp;D586,"")</f>
        <v>socio*l3*Groupe 3</v>
      </c>
      <c r="B586" s="1" t="str">
        <f aca="false">IF(output_calendarjson!B586&lt;&gt;"",output_calendarjson!B586,"")</f>
        <v>socio</v>
      </c>
      <c r="C586" s="1" t="str">
        <f aca="false">IF(output_calendarjson!C586&lt;&gt;"",output_calendarjson!C586,"")</f>
        <v>l3</v>
      </c>
      <c r="D586" s="1" t="str">
        <f aca="false">IF(output_calendarjson!D586&lt;&gt;"",output_calendarjson!D586,"")</f>
        <v>Groupe 3</v>
      </c>
      <c r="E586" s="1" t="n">
        <f aca="false">IF(output_calendarjson!E586&lt;&gt;"",output_calendarjson!E586,"")</f>
        <v>6928</v>
      </c>
      <c r="F586" s="1" t="str">
        <f aca="false">IF(output_calendarjson!F586&lt;&gt;"",output_calendarjson!F586,"")</f>
        <v>L3Socio</v>
      </c>
      <c r="G586" s="1" t="str">
        <f aca="false">IF(output_calendarjson!G586&lt;&gt;"",output_calendarjson!G586,"")</f>
        <v/>
      </c>
      <c r="H586" s="1" t="str">
        <f aca="false">IF(output_calendarjson!H586&lt;&gt;"",output_calendarjson!H586,"")</f>
        <v>['licence']</v>
      </c>
    </row>
    <row r="587" customFormat="false" ht="12.8" hidden="false" customHeight="false" outlineLevel="0" collapsed="false">
      <c r="A587" s="1" t="str">
        <f aca="false">IF(B587&amp;"*"&amp;C587&amp;"*"&amp;D587&lt;&gt;"**",B587&amp;"*"&amp;C587&amp;"*"&amp;D587,"")</f>
        <v>socio*l3*Groupe 4</v>
      </c>
      <c r="B587" s="1" t="str">
        <f aca="false">IF(output_calendarjson!B587&lt;&gt;"",output_calendarjson!B587,"")</f>
        <v>socio</v>
      </c>
      <c r="C587" s="1" t="str">
        <f aca="false">IF(output_calendarjson!C587&lt;&gt;"",output_calendarjson!C587,"")</f>
        <v>l3</v>
      </c>
      <c r="D587" s="1" t="str">
        <f aca="false">IF(output_calendarjson!D587&lt;&gt;"",output_calendarjson!D587,"")</f>
        <v>Groupe 4</v>
      </c>
      <c r="E587" s="1" t="n">
        <f aca="false">IF(output_calendarjson!E587&lt;&gt;"",output_calendarjson!E587,"")</f>
        <v>4373</v>
      </c>
      <c r="F587" s="1" t="str">
        <f aca="false">IF(output_calendarjson!F587&lt;&gt;"",output_calendarjson!F587,"")</f>
        <v>L3Socio</v>
      </c>
      <c r="G587" s="1" t="str">
        <f aca="false">IF(output_calendarjson!G587&lt;&gt;"",output_calendarjson!G587,"")</f>
        <v/>
      </c>
      <c r="H587" s="1" t="str">
        <f aca="false">IF(output_calendarjson!H587&lt;&gt;"",output_calendarjson!H587,"")</f>
        <v>['licence']</v>
      </c>
    </row>
    <row r="588" customFormat="false" ht="12.8" hidden="false" customHeight="false" outlineLevel="0" collapsed="false">
      <c r="A588" s="1" t="str">
        <f aca="false">IF(B588&amp;"*"&amp;C588&amp;"*"&amp;D588&lt;&gt;"**",B588&amp;"*"&amp;C588&amp;"*"&amp;D588,"")</f>
        <v>socio*miashs-s1*Int.Anth.1</v>
      </c>
      <c r="B588" s="1" t="str">
        <f aca="false">IF(output_calendarjson!B588&lt;&gt;"",output_calendarjson!B588,"")</f>
        <v>socio</v>
      </c>
      <c r="C588" s="1" t="str">
        <f aca="false">IF(output_calendarjson!C588&lt;&gt;"",output_calendarjson!C588,"")</f>
        <v>miashs-s1</v>
      </c>
      <c r="D588" s="1" t="str">
        <f aca="false">IF(output_calendarjson!D588&lt;&gt;"",output_calendarjson!D588,"")</f>
        <v>Int.Anth.1</v>
      </c>
      <c r="E588" s="1" t="str">
        <f aca="false">IF(output_calendarjson!E588&lt;&gt;"",output_calendarjson!E588,"")</f>
        <v>5867.SO01Y020</v>
      </c>
      <c r="F588" s="1" t="str">
        <f aca="false">IF(output_calendarjson!F588&lt;&gt;"",output_calendarjson!F588,"")</f>
        <v>MiashsSocdetails</v>
      </c>
      <c r="G588" s="1" t="str">
        <f aca="false">IF(output_calendarjson!G588&lt;&gt;"",output_calendarjson!G588,"")</f>
        <v/>
      </c>
      <c r="H588" s="1" t="str">
        <f aca="false">IF(output_calendarjson!H588&lt;&gt;"",output_calendarjson!H588,"")</f>
        <v>['licence']</v>
      </c>
    </row>
    <row r="589" customFormat="false" ht="12.8" hidden="false" customHeight="false" outlineLevel="0" collapsed="false">
      <c r="A589" s="1" t="str">
        <f aca="false">IF(B589&amp;"*"&amp;C589&amp;"*"&amp;D589&lt;&gt;"**",B589&amp;"*"&amp;C589&amp;"*"&amp;D589,"")</f>
        <v>socio*miashs-s1*Int.Anth.1b</v>
      </c>
      <c r="B589" s="1" t="str">
        <f aca="false">IF(output_calendarjson!B589&lt;&gt;"",output_calendarjson!B589,"")</f>
        <v>socio</v>
      </c>
      <c r="C589" s="1" t="str">
        <f aca="false">IF(output_calendarjson!C589&lt;&gt;"",output_calendarjson!C589,"")</f>
        <v>miashs-s1</v>
      </c>
      <c r="D589" s="1" t="str">
        <f aca="false">IF(output_calendarjson!D589&lt;&gt;"",output_calendarjson!D589,"")</f>
        <v>Int.Anth.1b</v>
      </c>
      <c r="E589" s="1" t="str">
        <f aca="false">IF(output_calendarjson!E589&lt;&gt;"",output_calendarjson!E589,"")</f>
        <v>6948.SO01Y020</v>
      </c>
      <c r="F589" s="1" t="str">
        <f aca="false">IF(output_calendarjson!F589&lt;&gt;"",output_calendarjson!F589,"")</f>
        <v>MiashsSocdetails</v>
      </c>
      <c r="G589" s="1" t="str">
        <f aca="false">IF(output_calendarjson!G589&lt;&gt;"",output_calendarjson!G589,"")</f>
        <v/>
      </c>
      <c r="H589" s="1" t="str">
        <f aca="false">IF(output_calendarjson!H589&lt;&gt;"",output_calendarjson!H589,"")</f>
        <v>['licence']</v>
      </c>
    </row>
    <row r="590" customFormat="false" ht="12.8" hidden="false" customHeight="false" outlineLevel="0" collapsed="false">
      <c r="A590" s="1" t="str">
        <f aca="false">IF(B590&amp;"*"&amp;C590&amp;"*"&amp;D590&lt;&gt;"**",B590&amp;"*"&amp;C590&amp;"*"&amp;D590,"")</f>
        <v>socio*miashs-s1*Int.Anth.2</v>
      </c>
      <c r="B590" s="1" t="str">
        <f aca="false">IF(output_calendarjson!B590&lt;&gt;"",output_calendarjson!B590,"")</f>
        <v>socio</v>
      </c>
      <c r="C590" s="1" t="str">
        <f aca="false">IF(output_calendarjson!C590&lt;&gt;"",output_calendarjson!C590,"")</f>
        <v>miashs-s1</v>
      </c>
      <c r="D590" s="1" t="str">
        <f aca="false">IF(output_calendarjson!D590&lt;&gt;"",output_calendarjson!D590,"")</f>
        <v>Int.Anth.2</v>
      </c>
      <c r="E590" s="1" t="str">
        <f aca="false">IF(output_calendarjson!E590&lt;&gt;"",output_calendarjson!E590,"")</f>
        <v>5868.SO01Y020</v>
      </c>
      <c r="F590" s="1" t="str">
        <f aca="false">IF(output_calendarjson!F590&lt;&gt;"",output_calendarjson!F590,"")</f>
        <v>MiashsSocdetails</v>
      </c>
      <c r="G590" s="1" t="str">
        <f aca="false">IF(output_calendarjson!G590&lt;&gt;"",output_calendarjson!G590,"")</f>
        <v/>
      </c>
      <c r="H590" s="1" t="str">
        <f aca="false">IF(output_calendarjson!H590&lt;&gt;"",output_calendarjson!H590,"")</f>
        <v>['licence']</v>
      </c>
    </row>
    <row r="591" customFormat="false" ht="12.8" hidden="false" customHeight="false" outlineLevel="0" collapsed="false">
      <c r="A591" s="1" t="str">
        <f aca="false">IF(B591&amp;"*"&amp;C591&amp;"*"&amp;D591&lt;&gt;"**",B591&amp;"*"&amp;C591&amp;"*"&amp;D591,"")</f>
        <v>socio*miashs-s1*Int.Anth.3</v>
      </c>
      <c r="B591" s="1" t="str">
        <f aca="false">IF(output_calendarjson!B591&lt;&gt;"",output_calendarjson!B591,"")</f>
        <v>socio</v>
      </c>
      <c r="C591" s="1" t="str">
        <f aca="false">IF(output_calendarjson!C591&lt;&gt;"",output_calendarjson!C591,"")</f>
        <v>miashs-s1</v>
      </c>
      <c r="D591" s="1" t="str">
        <f aca="false">IF(output_calendarjson!D591&lt;&gt;"",output_calendarjson!D591,"")</f>
        <v>Int.Anth.3</v>
      </c>
      <c r="E591" s="1" t="str">
        <f aca="false">IF(output_calendarjson!E591&lt;&gt;"",output_calendarjson!E591,"")</f>
        <v>5869.SO01Y020</v>
      </c>
      <c r="F591" s="1" t="str">
        <f aca="false">IF(output_calendarjson!F591&lt;&gt;"",output_calendarjson!F591,"")</f>
        <v>MiashsSocdetails</v>
      </c>
      <c r="G591" s="1" t="str">
        <f aca="false">IF(output_calendarjson!G591&lt;&gt;"",output_calendarjson!G591,"")</f>
        <v/>
      </c>
      <c r="H591" s="1" t="str">
        <f aca="false">IF(output_calendarjson!H591&lt;&gt;"",output_calendarjson!H591,"")</f>
        <v>['licence']</v>
      </c>
    </row>
    <row r="592" customFormat="false" ht="12.8" hidden="false" customHeight="false" outlineLevel="0" collapsed="false">
      <c r="A592" s="1" t="str">
        <f aca="false">IF(B592&amp;"*"&amp;C592&amp;"*"&amp;D592&lt;&gt;"**",B592&amp;"*"&amp;C592&amp;"*"&amp;D592,"")</f>
        <v>socio*miashs-s1*Int.Anth.4</v>
      </c>
      <c r="B592" s="1" t="str">
        <f aca="false">IF(output_calendarjson!B592&lt;&gt;"",output_calendarjson!B592,"")</f>
        <v>socio</v>
      </c>
      <c r="C592" s="1" t="str">
        <f aca="false">IF(output_calendarjson!C592&lt;&gt;"",output_calendarjson!C592,"")</f>
        <v>miashs-s1</v>
      </c>
      <c r="D592" s="1" t="str">
        <f aca="false">IF(output_calendarjson!D592&lt;&gt;"",output_calendarjson!D592,"")</f>
        <v>Int.Anth.4</v>
      </c>
      <c r="E592" s="1" t="str">
        <f aca="false">IF(output_calendarjson!E592&lt;&gt;"",output_calendarjson!E592,"")</f>
        <v>5870.SO01Y020</v>
      </c>
      <c r="F592" s="1" t="str">
        <f aca="false">IF(output_calendarjson!F592&lt;&gt;"",output_calendarjson!F592,"")</f>
        <v>MiashsSocdetails</v>
      </c>
      <c r="G592" s="1" t="str">
        <f aca="false">IF(output_calendarjson!G592&lt;&gt;"",output_calendarjson!G592,"")</f>
        <v/>
      </c>
      <c r="H592" s="1" t="str">
        <f aca="false">IF(output_calendarjson!H592&lt;&gt;"",output_calendarjson!H592,"")</f>
        <v>['licence']</v>
      </c>
    </row>
    <row r="593" customFormat="false" ht="12.8" hidden="false" customHeight="false" outlineLevel="0" collapsed="false">
      <c r="A593" s="1" t="str">
        <f aca="false">IF(B593&amp;"*"&amp;C593&amp;"*"&amp;D593&lt;&gt;"**",B593&amp;"*"&amp;C593&amp;"*"&amp;D593,"")</f>
        <v>socio*miashs-s1*Int.Soc.1</v>
      </c>
      <c r="B593" s="1" t="str">
        <f aca="false">IF(output_calendarjson!B593&lt;&gt;"",output_calendarjson!B593,"")</f>
        <v>socio</v>
      </c>
      <c r="C593" s="1" t="str">
        <f aca="false">IF(output_calendarjson!C593&lt;&gt;"",output_calendarjson!C593,"")</f>
        <v>miashs-s1</v>
      </c>
      <c r="D593" s="1" t="str">
        <f aca="false">IF(output_calendarjson!D593&lt;&gt;"",output_calendarjson!D593,"")</f>
        <v>Int.Soc.1</v>
      </c>
      <c r="E593" s="1" t="str">
        <f aca="false">IF(output_calendarjson!E593&lt;&gt;"",output_calendarjson!E593,"")</f>
        <v>5867.SO01Y010</v>
      </c>
      <c r="F593" s="1" t="str">
        <f aca="false">IF(output_calendarjson!F593&lt;&gt;"",output_calendarjson!F593,"")</f>
        <v>MiashsSocdetails</v>
      </c>
      <c r="G593" s="1" t="str">
        <f aca="false">IF(output_calendarjson!G593&lt;&gt;"",output_calendarjson!G593,"")</f>
        <v/>
      </c>
      <c r="H593" s="1" t="str">
        <f aca="false">IF(output_calendarjson!H593&lt;&gt;"",output_calendarjson!H593,"")</f>
        <v>['licence']</v>
      </c>
    </row>
    <row r="594" customFormat="false" ht="12.8" hidden="false" customHeight="false" outlineLevel="0" collapsed="false">
      <c r="A594" s="1" t="str">
        <f aca="false">IF(B594&amp;"*"&amp;C594&amp;"*"&amp;D594&lt;&gt;"**",B594&amp;"*"&amp;C594&amp;"*"&amp;D594,"")</f>
        <v>socio*miashs-s1*Int.Soc.1b</v>
      </c>
      <c r="B594" s="1" t="str">
        <f aca="false">IF(output_calendarjson!B594&lt;&gt;"",output_calendarjson!B594,"")</f>
        <v>socio</v>
      </c>
      <c r="C594" s="1" t="str">
        <f aca="false">IF(output_calendarjson!C594&lt;&gt;"",output_calendarjson!C594,"")</f>
        <v>miashs-s1</v>
      </c>
      <c r="D594" s="1" t="str">
        <f aca="false">IF(output_calendarjson!D594&lt;&gt;"",output_calendarjson!D594,"")</f>
        <v>Int.Soc.1b</v>
      </c>
      <c r="E594" s="1" t="str">
        <f aca="false">IF(output_calendarjson!E594&lt;&gt;"",output_calendarjson!E594,"")</f>
        <v>6948.SO01Y010</v>
      </c>
      <c r="F594" s="1" t="str">
        <f aca="false">IF(output_calendarjson!F594&lt;&gt;"",output_calendarjson!F594,"")</f>
        <v>MiashsSocdetails</v>
      </c>
      <c r="G594" s="1" t="str">
        <f aca="false">IF(output_calendarjson!G594&lt;&gt;"",output_calendarjson!G594,"")</f>
        <v/>
      </c>
      <c r="H594" s="1" t="str">
        <f aca="false">IF(output_calendarjson!H594&lt;&gt;"",output_calendarjson!H594,"")</f>
        <v>['licence']</v>
      </c>
    </row>
    <row r="595" customFormat="false" ht="12.8" hidden="false" customHeight="false" outlineLevel="0" collapsed="false">
      <c r="A595" s="1" t="str">
        <f aca="false">IF(B595&amp;"*"&amp;C595&amp;"*"&amp;D595&lt;&gt;"**",B595&amp;"*"&amp;C595&amp;"*"&amp;D595,"")</f>
        <v>socio*miashs-s1*Int.Soc.2</v>
      </c>
      <c r="B595" s="1" t="str">
        <f aca="false">IF(output_calendarjson!B595&lt;&gt;"",output_calendarjson!B595,"")</f>
        <v>socio</v>
      </c>
      <c r="C595" s="1" t="str">
        <f aca="false">IF(output_calendarjson!C595&lt;&gt;"",output_calendarjson!C595,"")</f>
        <v>miashs-s1</v>
      </c>
      <c r="D595" s="1" t="str">
        <f aca="false">IF(output_calendarjson!D595&lt;&gt;"",output_calendarjson!D595,"")</f>
        <v>Int.Soc.2</v>
      </c>
      <c r="E595" s="1" t="str">
        <f aca="false">IF(output_calendarjson!E595&lt;&gt;"",output_calendarjson!E595,"")</f>
        <v>5868.SO01Y010</v>
      </c>
      <c r="F595" s="1" t="str">
        <f aca="false">IF(output_calendarjson!F595&lt;&gt;"",output_calendarjson!F595,"")</f>
        <v>MiashsSocdetails</v>
      </c>
      <c r="G595" s="1" t="str">
        <f aca="false">IF(output_calendarjson!G595&lt;&gt;"",output_calendarjson!G595,"")</f>
        <v/>
      </c>
      <c r="H595" s="1" t="str">
        <f aca="false">IF(output_calendarjson!H595&lt;&gt;"",output_calendarjson!H595,"")</f>
        <v>['licence']</v>
      </c>
    </row>
    <row r="596" customFormat="false" ht="12.8" hidden="false" customHeight="false" outlineLevel="0" collapsed="false">
      <c r="A596" s="1" t="str">
        <f aca="false">IF(B596&amp;"*"&amp;C596&amp;"*"&amp;D596&lt;&gt;"**",B596&amp;"*"&amp;C596&amp;"*"&amp;D596,"")</f>
        <v>socio*miashs-s1*Int.Soc.2b</v>
      </c>
      <c r="B596" s="1" t="str">
        <f aca="false">IF(output_calendarjson!B596&lt;&gt;"",output_calendarjson!B596,"")</f>
        <v>socio</v>
      </c>
      <c r="C596" s="1" t="str">
        <f aca="false">IF(output_calendarjson!C596&lt;&gt;"",output_calendarjson!C596,"")</f>
        <v>miashs-s1</v>
      </c>
      <c r="D596" s="1" t="str">
        <f aca="false">IF(output_calendarjson!D596&lt;&gt;"",output_calendarjson!D596,"")</f>
        <v>Int.Soc.2b</v>
      </c>
      <c r="E596" s="1" t="str">
        <f aca="false">IF(output_calendarjson!E596&lt;&gt;"",output_calendarjson!E596,"")</f>
        <v>6949.SO01Y010</v>
      </c>
      <c r="F596" s="1" t="str">
        <f aca="false">IF(output_calendarjson!F596&lt;&gt;"",output_calendarjson!F596,"")</f>
        <v>MiashsSocdetails</v>
      </c>
      <c r="G596" s="1" t="str">
        <f aca="false">IF(output_calendarjson!G596&lt;&gt;"",output_calendarjson!G596,"")</f>
        <v/>
      </c>
      <c r="H596" s="1" t="str">
        <f aca="false">IF(output_calendarjson!H596&lt;&gt;"",output_calendarjson!H596,"")</f>
        <v>['licence']</v>
      </c>
    </row>
    <row r="597" customFormat="false" ht="12.8" hidden="false" customHeight="false" outlineLevel="0" collapsed="false">
      <c r="A597" s="1" t="str">
        <f aca="false">IF(B597&amp;"*"&amp;C597&amp;"*"&amp;D597&lt;&gt;"**",B597&amp;"*"&amp;C597&amp;"*"&amp;D597,"")</f>
        <v>socio*miashs-s1*Int.Soc.3</v>
      </c>
      <c r="B597" s="1" t="str">
        <f aca="false">IF(output_calendarjson!B597&lt;&gt;"",output_calendarjson!B597,"")</f>
        <v>socio</v>
      </c>
      <c r="C597" s="1" t="str">
        <f aca="false">IF(output_calendarjson!C597&lt;&gt;"",output_calendarjson!C597,"")</f>
        <v>miashs-s1</v>
      </c>
      <c r="D597" s="1" t="str">
        <f aca="false">IF(output_calendarjson!D597&lt;&gt;"",output_calendarjson!D597,"")</f>
        <v>Int.Soc.3</v>
      </c>
      <c r="E597" s="1" t="str">
        <f aca="false">IF(output_calendarjson!E597&lt;&gt;"",output_calendarjson!E597,"")</f>
        <v>5869.SO01Y010</v>
      </c>
      <c r="F597" s="1" t="str">
        <f aca="false">IF(output_calendarjson!F597&lt;&gt;"",output_calendarjson!F597,"")</f>
        <v>MiashsSocdetails</v>
      </c>
      <c r="G597" s="1" t="str">
        <f aca="false">IF(output_calendarjson!G597&lt;&gt;"",output_calendarjson!G597,"")</f>
        <v/>
      </c>
      <c r="H597" s="1" t="str">
        <f aca="false">IF(output_calendarjson!H597&lt;&gt;"",output_calendarjson!H597,"")</f>
        <v>['licence']</v>
      </c>
    </row>
    <row r="598" customFormat="false" ht="12.8" hidden="false" customHeight="false" outlineLevel="0" collapsed="false">
      <c r="A598" s="1" t="str">
        <f aca="false">IF(B598&amp;"*"&amp;C598&amp;"*"&amp;D598&lt;&gt;"**",B598&amp;"*"&amp;C598&amp;"*"&amp;D598,"")</f>
        <v>socio*miashs-s1*Int.Soc.4</v>
      </c>
      <c r="B598" s="1" t="str">
        <f aca="false">IF(output_calendarjson!B598&lt;&gt;"",output_calendarjson!B598,"")</f>
        <v>socio</v>
      </c>
      <c r="C598" s="1" t="str">
        <f aca="false">IF(output_calendarjson!C598&lt;&gt;"",output_calendarjson!C598,"")</f>
        <v>miashs-s1</v>
      </c>
      <c r="D598" s="1" t="str">
        <f aca="false">IF(output_calendarjson!D598&lt;&gt;"",output_calendarjson!D598,"")</f>
        <v>Int.Soc.4</v>
      </c>
      <c r="E598" s="1" t="str">
        <f aca="false">IF(output_calendarjson!E598&lt;&gt;"",output_calendarjson!E598,"")</f>
        <v>5870.SO01Y010</v>
      </c>
      <c r="F598" s="1" t="str">
        <f aca="false">IF(output_calendarjson!F598&lt;&gt;"",output_calendarjson!F598,"")</f>
        <v>MiashsSocdetails</v>
      </c>
      <c r="G598" s="1" t="str">
        <f aca="false">IF(output_calendarjson!G598&lt;&gt;"",output_calendarjson!G598,"")</f>
        <v/>
      </c>
      <c r="H598" s="1" t="str">
        <f aca="false">IF(output_calendarjson!H598&lt;&gt;"",output_calendarjson!H598,"")</f>
        <v>['licence']</v>
      </c>
    </row>
    <row r="599" customFormat="false" ht="12.8" hidden="false" customHeight="false" outlineLevel="0" collapsed="false">
      <c r="A599" s="1" t="str">
        <f aca="false">IF(B599&amp;"*"&amp;C599&amp;"*"&amp;D599&lt;&gt;"**",B599&amp;"*"&amp;C599&amp;"*"&amp;D599,"")</f>
        <v>socio*miashs-s1*Int.Soc.5</v>
      </c>
      <c r="B599" s="1" t="str">
        <f aca="false">IF(output_calendarjson!B599&lt;&gt;"",output_calendarjson!B599,"")</f>
        <v>socio</v>
      </c>
      <c r="C599" s="1" t="str">
        <f aca="false">IF(output_calendarjson!C599&lt;&gt;"",output_calendarjson!C599,"")</f>
        <v>miashs-s1</v>
      </c>
      <c r="D599" s="1" t="str">
        <f aca="false">IF(output_calendarjson!D599&lt;&gt;"",output_calendarjson!D599,"")</f>
        <v>Int.Soc.5</v>
      </c>
      <c r="E599" s="1" t="str">
        <f aca="false">IF(output_calendarjson!E599&lt;&gt;"",output_calendarjson!E599,"")</f>
        <v>5871.SO01Y010</v>
      </c>
      <c r="F599" s="1" t="str">
        <f aca="false">IF(output_calendarjson!F599&lt;&gt;"",output_calendarjson!F599,"")</f>
        <v>MiashsSocdetails</v>
      </c>
      <c r="G599" s="1" t="str">
        <f aca="false">IF(output_calendarjson!G599&lt;&gt;"",output_calendarjson!G599,"")</f>
        <v/>
      </c>
      <c r="H599" s="1" t="str">
        <f aca="false">IF(output_calendarjson!H599&lt;&gt;"",output_calendarjson!H599,"")</f>
        <v>['licence']</v>
      </c>
    </row>
    <row r="600" customFormat="false" ht="12.8" hidden="false" customHeight="false" outlineLevel="0" collapsed="false">
      <c r="A600" s="1" t="str">
        <f aca="false">IF(B600&amp;"*"&amp;C600&amp;"*"&amp;D600&lt;&gt;"**",B600&amp;"*"&amp;C600&amp;"*"&amp;D600,"")</f>
        <v>socio*miashs-s1*Int.Soc.6</v>
      </c>
      <c r="B600" s="1" t="str">
        <f aca="false">IF(output_calendarjson!B600&lt;&gt;"",output_calendarjson!B600,"")</f>
        <v>socio</v>
      </c>
      <c r="C600" s="1" t="str">
        <f aca="false">IF(output_calendarjson!C600&lt;&gt;"",output_calendarjson!C600,"")</f>
        <v>miashs-s1</v>
      </c>
      <c r="D600" s="1" t="str">
        <f aca="false">IF(output_calendarjson!D600&lt;&gt;"",output_calendarjson!D600,"")</f>
        <v>Int.Soc.6</v>
      </c>
      <c r="E600" s="1" t="str">
        <f aca="false">IF(output_calendarjson!E600&lt;&gt;"",output_calendarjson!E600,"")</f>
        <v>5872.SO01Y010</v>
      </c>
      <c r="F600" s="1" t="str">
        <f aca="false">IF(output_calendarjson!F600&lt;&gt;"",output_calendarjson!F600,"")</f>
        <v>MiashsSocdetails</v>
      </c>
      <c r="G600" s="1" t="str">
        <f aca="false">IF(output_calendarjson!G600&lt;&gt;"",output_calendarjson!G600,"")</f>
        <v/>
      </c>
      <c r="H600" s="1" t="str">
        <f aca="false">IF(output_calendarjson!H600&lt;&gt;"",output_calendarjson!H600,"")</f>
        <v>['licence']</v>
      </c>
    </row>
    <row r="601" customFormat="false" ht="12.8" hidden="false" customHeight="false" outlineLevel="0" collapsed="false">
      <c r="A601" s="1" t="str">
        <f aca="false">IF(B601&amp;"*"&amp;C601&amp;"*"&amp;D601&lt;&gt;"**",B601&amp;"*"&amp;C601&amp;"*"&amp;D601,"")</f>
        <v>socio*miashs-s1*Int.Soc.7</v>
      </c>
      <c r="B601" s="1" t="str">
        <f aca="false">IF(output_calendarjson!B601&lt;&gt;"",output_calendarjson!B601,"")</f>
        <v>socio</v>
      </c>
      <c r="C601" s="1" t="str">
        <f aca="false">IF(output_calendarjson!C601&lt;&gt;"",output_calendarjson!C601,"")</f>
        <v>miashs-s1</v>
      </c>
      <c r="D601" s="1" t="str">
        <f aca="false">IF(output_calendarjson!D601&lt;&gt;"",output_calendarjson!D601,"")</f>
        <v>Int.Soc.7</v>
      </c>
      <c r="E601" s="1" t="str">
        <f aca="false">IF(output_calendarjson!E601&lt;&gt;"",output_calendarjson!E601,"")</f>
        <v>5873.SO01Y010</v>
      </c>
      <c r="F601" s="1" t="str">
        <f aca="false">IF(output_calendarjson!F601&lt;&gt;"",output_calendarjson!F601,"")</f>
        <v>MiashsSocdetails</v>
      </c>
      <c r="G601" s="1" t="str">
        <f aca="false">IF(output_calendarjson!G601&lt;&gt;"",output_calendarjson!G601,"")</f>
        <v/>
      </c>
      <c r="H601" s="1" t="str">
        <f aca="false">IF(output_calendarjson!H601&lt;&gt;"",output_calendarjson!H601,"")</f>
        <v>['licence']</v>
      </c>
    </row>
    <row r="602" customFormat="false" ht="12.8" hidden="false" customHeight="false" outlineLevel="0" collapsed="false">
      <c r="A602" s="1" t="str">
        <f aca="false">IF(B602&amp;"*"&amp;C602&amp;"*"&amp;D602&lt;&gt;"**",B602&amp;"*"&amp;C602&amp;"*"&amp;D602,"")</f>
        <v>socio*miashs-s1*Miashs-S1</v>
      </c>
      <c r="B602" s="1" t="str">
        <f aca="false">IF(output_calendarjson!B602&lt;&gt;"",output_calendarjson!B602,"")</f>
        <v>socio</v>
      </c>
      <c r="C602" s="1" t="str">
        <f aca="false">IF(output_calendarjson!C602&lt;&gt;"",output_calendarjson!C602,"")</f>
        <v>miashs-s1</v>
      </c>
      <c r="D602" s="1" t="str">
        <f aca="false">IF(output_calendarjson!D602&lt;&gt;"",output_calendarjson!D602,"")</f>
        <v>Miashs-S1</v>
      </c>
      <c r="E602" s="1" t="n">
        <f aca="false">IF(output_calendarjson!E602&lt;&gt;"",output_calendarjson!E602,"")</f>
        <v>6611</v>
      </c>
      <c r="F602" s="1" t="str">
        <f aca="false">IF(output_calendarjson!F602&lt;&gt;"",output_calendarjson!F602,"")</f>
        <v>MiashsSoc</v>
      </c>
      <c r="G602" s="1" t="str">
        <f aca="false">IF(output_calendarjson!G602&lt;&gt;"",output_calendarjson!G602,"")</f>
        <v/>
      </c>
      <c r="H602" s="1" t="str">
        <f aca="false">IF(output_calendarjson!H602&lt;&gt;"",output_calendarjson!H602,"")</f>
        <v>['licence']</v>
      </c>
    </row>
    <row r="603" customFormat="false" ht="12.8" hidden="false" customHeight="false" outlineLevel="0" collapsed="false">
      <c r="A603" s="1" t="str">
        <f aca="false">IF(B603&amp;"*"&amp;C603&amp;"*"&amp;D603&lt;&gt;"**",B603&amp;"*"&amp;C603&amp;"*"&amp;D603,"")</f>
        <v>socio*miashs-s2*Class.Soc.1</v>
      </c>
      <c r="B603" s="1" t="str">
        <f aca="false">IF(output_calendarjson!B603&lt;&gt;"",output_calendarjson!B603,"")</f>
        <v>socio</v>
      </c>
      <c r="C603" s="1" t="str">
        <f aca="false">IF(output_calendarjson!C603&lt;&gt;"",output_calendarjson!C603,"")</f>
        <v>miashs-s2</v>
      </c>
      <c r="D603" s="1" t="str">
        <f aca="false">IF(output_calendarjson!D603&lt;&gt;"",output_calendarjson!D603,"")</f>
        <v>Class.Soc.1</v>
      </c>
      <c r="E603" s="1" t="n">
        <f aca="false">IF(output_calendarjson!E603&lt;&gt;"",output_calendarjson!E603,"")</f>
        <v>27441</v>
      </c>
      <c r="F603" s="1" t="str">
        <f aca="false">IF(output_calendarjson!F603&lt;&gt;"",output_calendarjson!F603,"")</f>
        <v>MiashsSoc SO02Y020</v>
      </c>
      <c r="G603" s="1" t="str">
        <f aca="false">IF(output_calendarjson!G603&lt;&gt;"",output_calendarjson!G603,"")</f>
        <v/>
      </c>
      <c r="H603" s="1" t="str">
        <f aca="false">IF(output_calendarjson!H603&lt;&gt;"",output_calendarjson!H603,"")</f>
        <v>['licence']</v>
      </c>
    </row>
    <row r="604" customFormat="false" ht="12.8" hidden="false" customHeight="false" outlineLevel="0" collapsed="false">
      <c r="A604" s="1" t="str">
        <f aca="false">IF(B604&amp;"*"&amp;C604&amp;"*"&amp;D604&lt;&gt;"**",B604&amp;"*"&amp;C604&amp;"*"&amp;D604,"")</f>
        <v>socio*miashs-s2*Class.Soc.2</v>
      </c>
      <c r="B604" s="1" t="str">
        <f aca="false">IF(output_calendarjson!B604&lt;&gt;"",output_calendarjson!B604,"")</f>
        <v>socio</v>
      </c>
      <c r="C604" s="1" t="str">
        <f aca="false">IF(output_calendarjson!C604&lt;&gt;"",output_calendarjson!C604,"")</f>
        <v>miashs-s2</v>
      </c>
      <c r="D604" s="1" t="str">
        <f aca="false">IF(output_calendarjson!D604&lt;&gt;"",output_calendarjson!D604,"")</f>
        <v>Class.Soc.2</v>
      </c>
      <c r="E604" s="1" t="n">
        <f aca="false">IF(output_calendarjson!E604&lt;&gt;"",output_calendarjson!E604,"")</f>
        <v>50923</v>
      </c>
      <c r="F604" s="1" t="str">
        <f aca="false">IF(output_calendarjson!F604&lt;&gt;"",output_calendarjson!F604,"")</f>
        <v>MiashsSoc SO02Y020</v>
      </c>
      <c r="G604" s="1" t="str">
        <f aca="false">IF(output_calendarjson!G604&lt;&gt;"",output_calendarjson!G604,"")</f>
        <v/>
      </c>
      <c r="H604" s="1" t="str">
        <f aca="false">IF(output_calendarjson!H604&lt;&gt;"",output_calendarjson!H604,"")</f>
        <v>['licence']</v>
      </c>
    </row>
    <row r="605" customFormat="false" ht="12.8" hidden="false" customHeight="false" outlineLevel="0" collapsed="false">
      <c r="A605" s="1" t="str">
        <f aca="false">IF(B605&amp;"*"&amp;C605&amp;"*"&amp;D605&lt;&gt;"**",B605&amp;"*"&amp;C605&amp;"*"&amp;D605,"")</f>
        <v>socio*miashs-s2*Class.Soc.3</v>
      </c>
      <c r="B605" s="1" t="str">
        <f aca="false">IF(output_calendarjson!B605&lt;&gt;"",output_calendarjson!B605,"")</f>
        <v>socio</v>
      </c>
      <c r="C605" s="1" t="str">
        <f aca="false">IF(output_calendarjson!C605&lt;&gt;"",output_calendarjson!C605,"")</f>
        <v>miashs-s2</v>
      </c>
      <c r="D605" s="1" t="str">
        <f aca="false">IF(output_calendarjson!D605&lt;&gt;"",output_calendarjson!D605,"")</f>
        <v>Class.Soc.3</v>
      </c>
      <c r="E605" s="1" t="n">
        <f aca="false">IF(output_calendarjson!E605&lt;&gt;"",output_calendarjson!E605,"")</f>
        <v>27493</v>
      </c>
      <c r="F605" s="1" t="str">
        <f aca="false">IF(output_calendarjson!F605&lt;&gt;"",output_calendarjson!F605,"")</f>
        <v>MiashsSoc SO02Y020</v>
      </c>
      <c r="G605" s="1" t="str">
        <f aca="false">IF(output_calendarjson!G605&lt;&gt;"",output_calendarjson!G605,"")</f>
        <v/>
      </c>
      <c r="H605" s="1" t="str">
        <f aca="false">IF(output_calendarjson!H605&lt;&gt;"",output_calendarjson!H605,"")</f>
        <v>['licence']</v>
      </c>
    </row>
    <row r="606" customFormat="false" ht="12.8" hidden="false" customHeight="false" outlineLevel="0" collapsed="false">
      <c r="A606" s="1" t="str">
        <f aca="false">IF(B606&amp;"*"&amp;C606&amp;"*"&amp;D606&lt;&gt;"**",B606&amp;"*"&amp;C606&amp;"*"&amp;D606,"")</f>
        <v>socio*miashs-s2*Class.Soc.4</v>
      </c>
      <c r="B606" s="1" t="str">
        <f aca="false">IF(output_calendarjson!B606&lt;&gt;"",output_calendarjson!B606,"")</f>
        <v>socio</v>
      </c>
      <c r="C606" s="1" t="str">
        <f aca="false">IF(output_calendarjson!C606&lt;&gt;"",output_calendarjson!C606,"")</f>
        <v>miashs-s2</v>
      </c>
      <c r="D606" s="1" t="str">
        <f aca="false">IF(output_calendarjson!D606&lt;&gt;"",output_calendarjson!D606,"")</f>
        <v>Class.Soc.4</v>
      </c>
      <c r="E606" s="1" t="n">
        <f aca="false">IF(output_calendarjson!E606&lt;&gt;"",output_calendarjson!E606,"")</f>
        <v>47626</v>
      </c>
      <c r="F606" s="1" t="str">
        <f aca="false">IF(output_calendarjson!F606&lt;&gt;"",output_calendarjson!F606,"")</f>
        <v>MiashsSoc SO02Y020</v>
      </c>
      <c r="G606" s="1" t="str">
        <f aca="false">IF(output_calendarjson!G606&lt;&gt;"",output_calendarjson!G606,"")</f>
        <v/>
      </c>
      <c r="H606" s="1" t="str">
        <f aca="false">IF(output_calendarjson!H606&lt;&gt;"",output_calendarjson!H606,"")</f>
        <v>['licence']</v>
      </c>
    </row>
    <row r="607" customFormat="false" ht="12.8" hidden="false" customHeight="false" outlineLevel="0" collapsed="false">
      <c r="A607" s="1" t="str">
        <f aca="false">IF(B607&amp;"*"&amp;C607&amp;"*"&amp;D607&lt;&gt;"**",B607&amp;"*"&amp;C607&amp;"*"&amp;D607,"")</f>
        <v>socio*miashs-s2*Gde.q.S.1</v>
      </c>
      <c r="B607" s="1" t="str">
        <f aca="false">IF(output_calendarjson!B607&lt;&gt;"",output_calendarjson!B607,"")</f>
        <v>socio</v>
      </c>
      <c r="C607" s="1" t="str">
        <f aca="false">IF(output_calendarjson!C607&lt;&gt;"",output_calendarjson!C607,"")</f>
        <v>miashs-s2</v>
      </c>
      <c r="D607" s="1" t="str">
        <f aca="false">IF(output_calendarjson!D607&lt;&gt;"",output_calendarjson!D607,"")</f>
        <v>Gde.q.S.1</v>
      </c>
      <c r="E607" s="1" t="n">
        <f aca="false">IF(output_calendarjson!E607&lt;&gt;"",output_calendarjson!E607,"")</f>
        <v>47625</v>
      </c>
      <c r="F607" s="1" t="str">
        <f aca="false">IF(output_calendarjson!F607&lt;&gt;"",output_calendarjson!F607,"")</f>
        <v>MiashsSoc SO02Y010</v>
      </c>
      <c r="G607" s="1" t="str">
        <f aca="false">IF(output_calendarjson!G607&lt;&gt;"",output_calendarjson!G607,"")</f>
        <v/>
      </c>
      <c r="H607" s="1" t="str">
        <f aca="false">IF(output_calendarjson!H607&lt;&gt;"",output_calendarjson!H607,"")</f>
        <v>['licence']</v>
      </c>
    </row>
    <row r="608" customFormat="false" ht="12.8" hidden="false" customHeight="false" outlineLevel="0" collapsed="false">
      <c r="A608" s="1" t="str">
        <f aca="false">IF(B608&amp;"*"&amp;C608&amp;"*"&amp;D608&lt;&gt;"**",B608&amp;"*"&amp;C608&amp;"*"&amp;D608,"")</f>
        <v>socio*miashs-s2*Gde.q.S.2</v>
      </c>
      <c r="B608" s="1" t="str">
        <f aca="false">IF(output_calendarjson!B608&lt;&gt;"",output_calendarjson!B608,"")</f>
        <v>socio</v>
      </c>
      <c r="C608" s="1" t="str">
        <f aca="false">IF(output_calendarjson!C608&lt;&gt;"",output_calendarjson!C608,"")</f>
        <v>miashs-s2</v>
      </c>
      <c r="D608" s="1" t="str">
        <f aca="false">IF(output_calendarjson!D608&lt;&gt;"",output_calendarjson!D608,"")</f>
        <v>Gde.q.S.2</v>
      </c>
      <c r="E608" s="1" t="n">
        <f aca="false">IF(output_calendarjson!E608&lt;&gt;"",output_calendarjson!E608,"")</f>
        <v>28789</v>
      </c>
      <c r="F608" s="1" t="str">
        <f aca="false">IF(output_calendarjson!F608&lt;&gt;"",output_calendarjson!F608,"")</f>
        <v>MiashsSoc SO02Y010</v>
      </c>
      <c r="G608" s="1" t="str">
        <f aca="false">IF(output_calendarjson!G608&lt;&gt;"",output_calendarjson!G608,"")</f>
        <v/>
      </c>
      <c r="H608" s="1" t="str">
        <f aca="false">IF(output_calendarjson!H608&lt;&gt;"",output_calendarjson!H608,"")</f>
        <v>['licence']</v>
      </c>
    </row>
    <row r="609" customFormat="false" ht="12.8" hidden="false" customHeight="false" outlineLevel="0" collapsed="false">
      <c r="A609" s="1" t="str">
        <f aca="false">IF(B609&amp;"*"&amp;C609&amp;"*"&amp;D609&lt;&gt;"**",B609&amp;"*"&amp;C609&amp;"*"&amp;D609,"")</f>
        <v>socio*miashs-s2*Gde.q.S.3</v>
      </c>
      <c r="B609" s="1" t="str">
        <f aca="false">IF(output_calendarjson!B609&lt;&gt;"",output_calendarjson!B609,"")</f>
        <v>socio</v>
      </c>
      <c r="C609" s="1" t="str">
        <f aca="false">IF(output_calendarjson!C609&lt;&gt;"",output_calendarjson!C609,"")</f>
        <v>miashs-s2</v>
      </c>
      <c r="D609" s="1" t="str">
        <f aca="false">IF(output_calendarjson!D609&lt;&gt;"",output_calendarjson!D609,"")</f>
        <v>Gde.q.S.3</v>
      </c>
      <c r="E609" s="1" t="n">
        <f aca="false">IF(output_calendarjson!E609&lt;&gt;"",output_calendarjson!E609,"")</f>
        <v>28800</v>
      </c>
      <c r="F609" s="1" t="str">
        <f aca="false">IF(output_calendarjson!F609&lt;&gt;"",output_calendarjson!F609,"")</f>
        <v>MiashsSoc SO02Y010</v>
      </c>
      <c r="G609" s="1" t="str">
        <f aca="false">IF(output_calendarjson!G609&lt;&gt;"",output_calendarjson!G609,"")</f>
        <v/>
      </c>
      <c r="H609" s="1" t="str">
        <f aca="false">IF(output_calendarjson!H609&lt;&gt;"",output_calendarjson!H609,"")</f>
        <v>['licence']</v>
      </c>
    </row>
    <row r="610" customFormat="false" ht="12.8" hidden="false" customHeight="false" outlineLevel="0" collapsed="false">
      <c r="A610" s="1" t="str">
        <f aca="false">IF(B610&amp;"*"&amp;C610&amp;"*"&amp;D610&lt;&gt;"**",B610&amp;"*"&amp;C610&amp;"*"&amp;D610,"")</f>
        <v>socio*miashs-s2*Gde.q.S.4</v>
      </c>
      <c r="B610" s="1" t="str">
        <f aca="false">IF(output_calendarjson!B610&lt;&gt;"",output_calendarjson!B610,"")</f>
        <v>socio</v>
      </c>
      <c r="C610" s="1" t="str">
        <f aca="false">IF(output_calendarjson!C610&lt;&gt;"",output_calendarjson!C610,"")</f>
        <v>miashs-s2</v>
      </c>
      <c r="D610" s="1" t="str">
        <f aca="false">IF(output_calendarjson!D610&lt;&gt;"",output_calendarjson!D610,"")</f>
        <v>Gde.q.S.4</v>
      </c>
      <c r="E610" s="1" t="n">
        <f aca="false">IF(output_calendarjson!E610&lt;&gt;"",output_calendarjson!E610,"")</f>
        <v>28784</v>
      </c>
      <c r="F610" s="1" t="str">
        <f aca="false">IF(output_calendarjson!F610&lt;&gt;"",output_calendarjson!F610,"")</f>
        <v>MiashsSoc SO02Y010</v>
      </c>
      <c r="G610" s="1" t="str">
        <f aca="false">IF(output_calendarjson!G610&lt;&gt;"",output_calendarjson!G610,"")</f>
        <v/>
      </c>
      <c r="H610" s="1" t="str">
        <f aca="false">IF(output_calendarjson!H610&lt;&gt;"",output_calendarjson!H610,"")</f>
        <v>['licence']</v>
      </c>
    </row>
    <row r="611" customFormat="false" ht="12.8" hidden="false" customHeight="false" outlineLevel="0" collapsed="false">
      <c r="A611" s="1" t="str">
        <f aca="false">IF(B611&amp;"*"&amp;C611&amp;"*"&amp;D611&lt;&gt;"**",B611&amp;"*"&amp;C611&amp;"*"&amp;D611,"")</f>
        <v>socio*miashs-s2*Genre.1</v>
      </c>
      <c r="B611" s="1" t="str">
        <f aca="false">IF(output_calendarjson!B611&lt;&gt;"",output_calendarjson!B611,"")</f>
        <v>socio</v>
      </c>
      <c r="C611" s="1" t="str">
        <f aca="false">IF(output_calendarjson!C611&lt;&gt;"",output_calendarjson!C611,"")</f>
        <v>miashs-s2</v>
      </c>
      <c r="D611" s="1" t="str">
        <f aca="false">IF(output_calendarjson!D611&lt;&gt;"",output_calendarjson!D611,"")</f>
        <v>Genre.1</v>
      </c>
      <c r="E611" s="1" t="n">
        <f aca="false">IF(output_calendarjson!E611&lt;&gt;"",output_calendarjson!E611,"")</f>
        <v>47627</v>
      </c>
      <c r="F611" s="1" t="str">
        <f aca="false">IF(output_calendarjson!F611&lt;&gt;"",output_calendarjson!F611,"")</f>
        <v>MiashsSoc SO02Y030</v>
      </c>
      <c r="G611" s="1" t="str">
        <f aca="false">IF(output_calendarjson!G611&lt;&gt;"",output_calendarjson!G611,"")</f>
        <v/>
      </c>
      <c r="H611" s="1" t="str">
        <f aca="false">IF(output_calendarjson!H611&lt;&gt;"",output_calendarjson!H611,"")</f>
        <v>['licence']</v>
      </c>
    </row>
    <row r="612" customFormat="false" ht="12.8" hidden="false" customHeight="false" outlineLevel="0" collapsed="false">
      <c r="A612" s="1" t="str">
        <f aca="false">IF(B612&amp;"*"&amp;C612&amp;"*"&amp;D612&lt;&gt;"**",B612&amp;"*"&amp;C612&amp;"*"&amp;D612,"")</f>
        <v>socio*miashs-s2*Genre.2</v>
      </c>
      <c r="B612" s="1" t="str">
        <f aca="false">IF(output_calendarjson!B612&lt;&gt;"",output_calendarjson!B612,"")</f>
        <v>socio</v>
      </c>
      <c r="C612" s="1" t="str">
        <f aca="false">IF(output_calendarjson!C612&lt;&gt;"",output_calendarjson!C612,"")</f>
        <v>miashs-s2</v>
      </c>
      <c r="D612" s="1" t="str">
        <f aca="false">IF(output_calendarjson!D612&lt;&gt;"",output_calendarjson!D612,"")</f>
        <v>Genre.2</v>
      </c>
      <c r="E612" s="1" t="n">
        <f aca="false">IF(output_calendarjson!E612&lt;&gt;"",output_calendarjson!E612,"")</f>
        <v>51587</v>
      </c>
      <c r="F612" s="1" t="str">
        <f aca="false">IF(output_calendarjson!F612&lt;&gt;"",output_calendarjson!F612,"")</f>
        <v>MiashsSoc SO02Y030</v>
      </c>
      <c r="G612" s="1" t="str">
        <f aca="false">IF(output_calendarjson!G612&lt;&gt;"",output_calendarjson!G612,"")</f>
        <v/>
      </c>
      <c r="H612" s="1" t="str">
        <f aca="false">IF(output_calendarjson!H612&lt;&gt;"",output_calendarjson!H612,"")</f>
        <v>['licence']</v>
      </c>
    </row>
    <row r="613" customFormat="false" ht="12.8" hidden="false" customHeight="false" outlineLevel="0" collapsed="false">
      <c r="A613" s="1" t="str">
        <f aca="false">IF(B613&amp;"*"&amp;C613&amp;"*"&amp;D613&lt;&gt;"**",B613&amp;"*"&amp;C613&amp;"*"&amp;D613,"")</f>
        <v>socio*miashs-s2*Genre.3</v>
      </c>
      <c r="B613" s="1" t="str">
        <f aca="false">IF(output_calendarjson!B613&lt;&gt;"",output_calendarjson!B613,"")</f>
        <v>socio</v>
      </c>
      <c r="C613" s="1" t="str">
        <f aca="false">IF(output_calendarjson!C613&lt;&gt;"",output_calendarjson!C613,"")</f>
        <v>miashs-s2</v>
      </c>
      <c r="D613" s="1" t="str">
        <f aca="false">IF(output_calendarjson!D613&lt;&gt;"",output_calendarjson!D613,"")</f>
        <v>Genre.3</v>
      </c>
      <c r="E613" s="1" t="n">
        <f aca="false">IF(output_calendarjson!E613&lt;&gt;"",output_calendarjson!E613,"")</f>
        <v>45590</v>
      </c>
      <c r="F613" s="1" t="str">
        <f aca="false">IF(output_calendarjson!F613&lt;&gt;"",output_calendarjson!F613,"")</f>
        <v>MiashsSoc SO02Y030</v>
      </c>
      <c r="G613" s="1" t="str">
        <f aca="false">IF(output_calendarjson!G613&lt;&gt;"",output_calendarjson!G613,"")</f>
        <v/>
      </c>
      <c r="H613" s="1" t="str">
        <f aca="false">IF(output_calendarjson!H613&lt;&gt;"",output_calendarjson!H613,"")</f>
        <v>['licence']</v>
      </c>
    </row>
    <row r="614" customFormat="false" ht="12.8" hidden="false" customHeight="false" outlineLevel="0" collapsed="false">
      <c r="A614" s="1" t="str">
        <f aca="false">IF(B614&amp;"*"&amp;C614&amp;"*"&amp;D614&lt;&gt;"**",B614&amp;"*"&amp;C614&amp;"*"&amp;D614,"")</f>
        <v>socio*miashs-s2*Genre.4</v>
      </c>
      <c r="B614" s="1" t="str">
        <f aca="false">IF(output_calendarjson!B614&lt;&gt;"",output_calendarjson!B614,"")</f>
        <v>socio</v>
      </c>
      <c r="C614" s="1" t="str">
        <f aca="false">IF(output_calendarjson!C614&lt;&gt;"",output_calendarjson!C614,"")</f>
        <v>miashs-s2</v>
      </c>
      <c r="D614" s="1" t="str">
        <f aca="false">IF(output_calendarjson!D614&lt;&gt;"",output_calendarjson!D614,"")</f>
        <v>Genre.4</v>
      </c>
      <c r="E614" s="1" t="n">
        <f aca="false">IF(output_calendarjson!E614&lt;&gt;"",output_calendarjson!E614,"")</f>
        <v>51586</v>
      </c>
      <c r="F614" s="1" t="str">
        <f aca="false">IF(output_calendarjson!F614&lt;&gt;"",output_calendarjson!F614,"")</f>
        <v>MiashsSoc SO02Y030</v>
      </c>
      <c r="G614" s="1" t="str">
        <f aca="false">IF(output_calendarjson!G614&lt;&gt;"",output_calendarjson!G614,"")</f>
        <v/>
      </c>
      <c r="H614" s="1" t="str">
        <f aca="false">IF(output_calendarjson!H614&lt;&gt;"",output_calendarjson!H614,"")</f>
        <v>['licence']</v>
      </c>
    </row>
    <row r="615" customFormat="false" ht="12.8" hidden="false" customHeight="false" outlineLevel="0" collapsed="false">
      <c r="A615" s="1" t="str">
        <f aca="false">IF(B615&amp;"*"&amp;C615&amp;"*"&amp;D615&lt;&gt;"**",B615&amp;"*"&amp;C615&amp;"*"&amp;D615,"")</f>
        <v>socio*miashs-s2*MIASHS-S2</v>
      </c>
      <c r="B615" s="1" t="str">
        <f aca="false">IF(output_calendarjson!B615&lt;&gt;"",output_calendarjson!B615,"")</f>
        <v>socio</v>
      </c>
      <c r="C615" s="1" t="str">
        <f aca="false">IF(output_calendarjson!C615&lt;&gt;"",output_calendarjson!C615,"")</f>
        <v>miashs-s2</v>
      </c>
      <c r="D615" s="1" t="str">
        <f aca="false">IF(output_calendarjson!D615&lt;&gt;"",output_calendarjson!D615,"")</f>
        <v>MIASHS-S2</v>
      </c>
      <c r="E615" s="1" t="n">
        <f aca="false">IF(output_calendarjson!E615&lt;&gt;"",output_calendarjson!E615,"")</f>
        <v>6611</v>
      </c>
      <c r="F615" s="1" t="str">
        <f aca="false">IF(output_calendarjson!F615&lt;&gt;"",output_calendarjson!F615,"")</f>
        <v>MiashsSoc</v>
      </c>
      <c r="G615" s="1" t="str">
        <f aca="false">IF(output_calendarjson!G615&lt;&gt;"",output_calendarjson!G615,"")</f>
        <v/>
      </c>
      <c r="H615" s="1" t="str">
        <f aca="false">IF(output_calendarjson!H615&lt;&gt;"",output_calendarjson!H615,"")</f>
        <v>['licence']</v>
      </c>
    </row>
    <row r="616" customFormat="false" ht="12.8" hidden="false" customHeight="false" outlineLevel="0" collapsed="false">
      <c r="A616" s="1" t="str">
        <f aca="false">IF(B616&amp;"*"&amp;C616&amp;"*"&amp;D616&lt;&gt;"**",B616&amp;"*"&amp;C616&amp;"*"&amp;D616,"")</f>
        <v>socio*miashs-s2*Migr.1</v>
      </c>
      <c r="B616" s="1" t="str">
        <f aca="false">IF(output_calendarjson!B616&lt;&gt;"",output_calendarjson!B616,"")</f>
        <v>socio</v>
      </c>
      <c r="C616" s="1" t="str">
        <f aca="false">IF(output_calendarjson!C616&lt;&gt;"",output_calendarjson!C616,"")</f>
        <v>miashs-s2</v>
      </c>
      <c r="D616" s="1" t="str">
        <f aca="false">IF(output_calendarjson!D616&lt;&gt;"",output_calendarjson!D616,"")</f>
        <v>Migr.1</v>
      </c>
      <c r="E616" s="1" t="n">
        <f aca="false">IF(output_calendarjson!E616&lt;&gt;"",output_calendarjson!E616,"")</f>
        <v>47628</v>
      </c>
      <c r="F616" s="1" t="str">
        <f aca="false">IF(output_calendarjson!F616&lt;&gt;"",output_calendarjson!F616,"")</f>
        <v>MiashsSoc SO02Y040</v>
      </c>
      <c r="G616" s="1" t="str">
        <f aca="false">IF(output_calendarjson!G616&lt;&gt;"",output_calendarjson!G616,"")</f>
        <v/>
      </c>
      <c r="H616" s="1" t="str">
        <f aca="false">IF(output_calendarjson!H616&lt;&gt;"",output_calendarjson!H616,"")</f>
        <v>['licence']</v>
      </c>
    </row>
    <row r="617" customFormat="false" ht="12.8" hidden="false" customHeight="false" outlineLevel="0" collapsed="false">
      <c r="A617" s="1" t="str">
        <f aca="false">IF(B617&amp;"*"&amp;C617&amp;"*"&amp;D617&lt;&gt;"**",B617&amp;"*"&amp;C617&amp;"*"&amp;D617,"")</f>
        <v>socio*miashs-s2*Migr.2</v>
      </c>
      <c r="B617" s="1" t="str">
        <f aca="false">IF(output_calendarjson!B617&lt;&gt;"",output_calendarjson!B617,"")</f>
        <v>socio</v>
      </c>
      <c r="C617" s="1" t="str">
        <f aca="false">IF(output_calendarjson!C617&lt;&gt;"",output_calendarjson!C617,"")</f>
        <v>miashs-s2</v>
      </c>
      <c r="D617" s="1" t="str">
        <f aca="false">IF(output_calendarjson!D617&lt;&gt;"",output_calendarjson!D617,"")</f>
        <v>Migr.2</v>
      </c>
      <c r="E617" s="1" t="n">
        <f aca="false">IF(output_calendarjson!E617&lt;&gt;"",output_calendarjson!E617,"")</f>
        <v>44591</v>
      </c>
      <c r="F617" s="1" t="str">
        <f aca="false">IF(output_calendarjson!F617&lt;&gt;"",output_calendarjson!F617,"")</f>
        <v>MiashsSoc SO02Y040</v>
      </c>
      <c r="G617" s="1" t="str">
        <f aca="false">IF(output_calendarjson!G617&lt;&gt;"",output_calendarjson!G617,"")</f>
        <v/>
      </c>
      <c r="H617" s="1" t="str">
        <f aca="false">IF(output_calendarjson!H617&lt;&gt;"",output_calendarjson!H617,"")</f>
        <v>['licence']</v>
      </c>
    </row>
    <row r="618" customFormat="false" ht="12.8" hidden="false" customHeight="false" outlineLevel="0" collapsed="false">
      <c r="A618" s="1" t="str">
        <f aca="false">IF(B618&amp;"*"&amp;C618&amp;"*"&amp;D618&lt;&gt;"**",B618&amp;"*"&amp;C618&amp;"*"&amp;D618,"")</f>
        <v>socio*miashs-s2*Migr.3</v>
      </c>
      <c r="B618" s="1" t="str">
        <f aca="false">IF(output_calendarjson!B618&lt;&gt;"",output_calendarjson!B618,"")</f>
        <v>socio</v>
      </c>
      <c r="C618" s="1" t="str">
        <f aca="false">IF(output_calendarjson!C618&lt;&gt;"",output_calendarjson!C618,"")</f>
        <v>miashs-s2</v>
      </c>
      <c r="D618" s="1" t="str">
        <f aca="false">IF(output_calendarjson!D618&lt;&gt;"",output_calendarjson!D618,"")</f>
        <v>Migr.3</v>
      </c>
      <c r="E618" s="1" t="n">
        <f aca="false">IF(output_calendarjson!E618&lt;&gt;"",output_calendarjson!E618,"")</f>
        <v>45591</v>
      </c>
      <c r="F618" s="1" t="str">
        <f aca="false">IF(output_calendarjson!F618&lt;&gt;"",output_calendarjson!F618,"")</f>
        <v>MiashsSoc SO02Y040</v>
      </c>
      <c r="G618" s="1" t="str">
        <f aca="false">IF(output_calendarjson!G618&lt;&gt;"",output_calendarjson!G618,"")</f>
        <v/>
      </c>
      <c r="H618" s="1" t="str">
        <f aca="false">IF(output_calendarjson!H618&lt;&gt;"",output_calendarjson!H618,"")</f>
        <v>['licence']</v>
      </c>
    </row>
    <row r="619" customFormat="false" ht="12.8" hidden="false" customHeight="false" outlineLevel="0" collapsed="false">
      <c r="A619" s="1" t="str">
        <f aca="false">IF(B619&amp;"*"&amp;C619&amp;"*"&amp;D619&lt;&gt;"**",B619&amp;"*"&amp;C619&amp;"*"&amp;D619,"")</f>
        <v>socio*miashs-s3*Demog.1</v>
      </c>
      <c r="B619" s="1" t="str">
        <f aca="false">IF(output_calendarjson!B619&lt;&gt;"",output_calendarjson!B619,"")</f>
        <v>socio</v>
      </c>
      <c r="C619" s="1" t="str">
        <f aca="false">IF(output_calendarjson!C619&lt;&gt;"",output_calendarjson!C619,"")</f>
        <v>miashs-s3</v>
      </c>
      <c r="D619" s="1" t="str">
        <f aca="false">IF(output_calendarjson!D619&lt;&gt;"",output_calendarjson!D619,"")</f>
        <v>Demog.1</v>
      </c>
      <c r="E619" s="1" t="str">
        <f aca="false">IF(output_calendarjson!E619&lt;&gt;"",output_calendarjson!E619,"")</f>
        <v>5880.SO03Y070</v>
      </c>
      <c r="F619" s="1" t="str">
        <f aca="false">IF(output_calendarjson!F619&lt;&gt;"",output_calendarjson!F619,"")</f>
        <v>MiashsSocdetails</v>
      </c>
      <c r="G619" s="1" t="str">
        <f aca="false">IF(output_calendarjson!G619&lt;&gt;"",output_calendarjson!G619,"")</f>
        <v/>
      </c>
      <c r="H619" s="1" t="str">
        <f aca="false">IF(output_calendarjson!H619&lt;&gt;"",output_calendarjson!H619,"")</f>
        <v>['licence']</v>
      </c>
    </row>
    <row r="620" customFormat="false" ht="12.8" hidden="false" customHeight="false" outlineLevel="0" collapsed="false">
      <c r="A620" s="1" t="str">
        <f aca="false">IF(B620&amp;"*"&amp;C620&amp;"*"&amp;D620&lt;&gt;"**",B620&amp;"*"&amp;C620&amp;"*"&amp;D620,"")</f>
        <v>socio*miashs-s3*Demog.2</v>
      </c>
      <c r="B620" s="1" t="str">
        <f aca="false">IF(output_calendarjson!B620&lt;&gt;"",output_calendarjson!B620,"")</f>
        <v>socio</v>
      </c>
      <c r="C620" s="1" t="str">
        <f aca="false">IF(output_calendarjson!C620&lt;&gt;"",output_calendarjson!C620,"")</f>
        <v>miashs-s3</v>
      </c>
      <c r="D620" s="1" t="str">
        <f aca="false">IF(output_calendarjson!D620&lt;&gt;"",output_calendarjson!D620,"")</f>
        <v>Demog.2</v>
      </c>
      <c r="E620" s="1" t="str">
        <f aca="false">IF(output_calendarjson!E620&lt;&gt;"",output_calendarjson!E620,"")</f>
        <v>5881.SO03Y070</v>
      </c>
      <c r="F620" s="1" t="str">
        <f aca="false">IF(output_calendarjson!F620&lt;&gt;"",output_calendarjson!F620,"")</f>
        <v>MiashsSocdetails</v>
      </c>
      <c r="G620" s="1" t="str">
        <f aca="false">IF(output_calendarjson!G620&lt;&gt;"",output_calendarjson!G620,"")</f>
        <v/>
      </c>
      <c r="H620" s="1" t="str">
        <f aca="false">IF(output_calendarjson!H620&lt;&gt;"",output_calendarjson!H620,"")</f>
        <v>['licence']</v>
      </c>
    </row>
    <row r="621" customFormat="false" ht="12.8" hidden="false" customHeight="false" outlineLevel="0" collapsed="false">
      <c r="A621" s="1" t="str">
        <f aca="false">IF(B621&amp;"*"&amp;C621&amp;"*"&amp;D621&lt;&gt;"**",B621&amp;"*"&amp;C621&amp;"*"&amp;D621,"")</f>
        <v>socio*miashs-s3*Demog.3</v>
      </c>
      <c r="B621" s="1" t="str">
        <f aca="false">IF(output_calendarjson!B621&lt;&gt;"",output_calendarjson!B621,"")</f>
        <v>socio</v>
      </c>
      <c r="C621" s="1" t="str">
        <f aca="false">IF(output_calendarjson!C621&lt;&gt;"",output_calendarjson!C621,"")</f>
        <v>miashs-s3</v>
      </c>
      <c r="D621" s="1" t="str">
        <f aca="false">IF(output_calendarjson!D621&lt;&gt;"",output_calendarjson!D621,"")</f>
        <v>Demog.3</v>
      </c>
      <c r="E621" s="1" t="str">
        <f aca="false">IF(output_calendarjson!E621&lt;&gt;"",output_calendarjson!E621,"")</f>
        <v>5882.SO03Y070</v>
      </c>
      <c r="F621" s="1" t="str">
        <f aca="false">IF(output_calendarjson!F621&lt;&gt;"",output_calendarjson!F621,"")</f>
        <v>MiashsSocdetails</v>
      </c>
      <c r="G621" s="1" t="str">
        <f aca="false">IF(output_calendarjson!G621&lt;&gt;"",output_calendarjson!G621,"")</f>
        <v/>
      </c>
      <c r="H621" s="1" t="str">
        <f aca="false">IF(output_calendarjson!H621&lt;&gt;"",output_calendarjson!H621,"")</f>
        <v>['licence']</v>
      </c>
    </row>
    <row r="622" customFormat="false" ht="12.8" hidden="false" customHeight="false" outlineLevel="0" collapsed="false">
      <c r="A622" s="1" t="str">
        <f aca="false">IF(B622&amp;"*"&amp;C622&amp;"*"&amp;D622&lt;&gt;"**",B622&amp;"*"&amp;C622&amp;"*"&amp;D622,"")</f>
        <v>socio*miashs-s3*Hist.Soc.1</v>
      </c>
      <c r="B622" s="1" t="str">
        <f aca="false">IF(output_calendarjson!B622&lt;&gt;"",output_calendarjson!B622,"")</f>
        <v>socio</v>
      </c>
      <c r="C622" s="1" t="str">
        <f aca="false">IF(output_calendarjson!C622&lt;&gt;"",output_calendarjson!C622,"")</f>
        <v>miashs-s3</v>
      </c>
      <c r="D622" s="1" t="str">
        <f aca="false">IF(output_calendarjson!D622&lt;&gt;"",output_calendarjson!D622,"")</f>
        <v>Hist.Soc.1</v>
      </c>
      <c r="E622" s="1" t="str">
        <f aca="false">IF(output_calendarjson!E622&lt;&gt;"",output_calendarjson!E622,"")</f>
        <v>5880.SO03Y010</v>
      </c>
      <c r="F622" s="1" t="str">
        <f aca="false">IF(output_calendarjson!F622&lt;&gt;"",output_calendarjson!F622,"")</f>
        <v>MiashsSocdetails</v>
      </c>
      <c r="G622" s="1" t="str">
        <f aca="false">IF(output_calendarjson!G622&lt;&gt;"",output_calendarjson!G622,"")</f>
        <v/>
      </c>
      <c r="H622" s="1" t="str">
        <f aca="false">IF(output_calendarjson!H622&lt;&gt;"",output_calendarjson!H622,"")</f>
        <v>['licence']</v>
      </c>
    </row>
    <row r="623" customFormat="false" ht="12.8" hidden="false" customHeight="false" outlineLevel="0" collapsed="false">
      <c r="A623" s="1" t="str">
        <f aca="false">IF(B623&amp;"*"&amp;C623&amp;"*"&amp;D623&lt;&gt;"**",B623&amp;"*"&amp;C623&amp;"*"&amp;D623,"")</f>
        <v>socio*miashs-s3*Hist.Soc.2</v>
      </c>
      <c r="B623" s="1" t="str">
        <f aca="false">IF(output_calendarjson!B623&lt;&gt;"",output_calendarjson!B623,"")</f>
        <v>socio</v>
      </c>
      <c r="C623" s="1" t="str">
        <f aca="false">IF(output_calendarjson!C623&lt;&gt;"",output_calendarjson!C623,"")</f>
        <v>miashs-s3</v>
      </c>
      <c r="D623" s="1" t="str">
        <f aca="false">IF(output_calendarjson!D623&lt;&gt;"",output_calendarjson!D623,"")</f>
        <v>Hist.Soc.2</v>
      </c>
      <c r="E623" s="1" t="str">
        <f aca="false">IF(output_calendarjson!E623&lt;&gt;"",output_calendarjson!E623,"")</f>
        <v>5881.SO03Y010</v>
      </c>
      <c r="F623" s="1" t="str">
        <f aca="false">IF(output_calendarjson!F623&lt;&gt;"",output_calendarjson!F623,"")</f>
        <v>MiashsSocdetails</v>
      </c>
      <c r="G623" s="1" t="str">
        <f aca="false">IF(output_calendarjson!G623&lt;&gt;"",output_calendarjson!G623,"")</f>
        <v/>
      </c>
      <c r="H623" s="1" t="str">
        <f aca="false">IF(output_calendarjson!H623&lt;&gt;"",output_calendarjson!H623,"")</f>
        <v>['licence']</v>
      </c>
    </row>
    <row r="624" customFormat="false" ht="12.8" hidden="false" customHeight="false" outlineLevel="0" collapsed="false">
      <c r="A624" s="1" t="str">
        <f aca="false">IF(B624&amp;"*"&amp;C624&amp;"*"&amp;D624&lt;&gt;"**",B624&amp;"*"&amp;C624&amp;"*"&amp;D624,"")</f>
        <v>socio*miashs-s3*Hist.Soc.3</v>
      </c>
      <c r="B624" s="1" t="str">
        <f aca="false">IF(output_calendarjson!B624&lt;&gt;"",output_calendarjson!B624,"")</f>
        <v>socio</v>
      </c>
      <c r="C624" s="1" t="str">
        <f aca="false">IF(output_calendarjson!C624&lt;&gt;"",output_calendarjson!C624,"")</f>
        <v>miashs-s3</v>
      </c>
      <c r="D624" s="1" t="str">
        <f aca="false">IF(output_calendarjson!D624&lt;&gt;"",output_calendarjson!D624,"")</f>
        <v>Hist.Soc.3</v>
      </c>
      <c r="E624" s="1" t="str">
        <f aca="false">IF(output_calendarjson!E624&lt;&gt;"",output_calendarjson!E624,"")</f>
        <v>5882.SO03Y010</v>
      </c>
      <c r="F624" s="1" t="str">
        <f aca="false">IF(output_calendarjson!F624&lt;&gt;"",output_calendarjson!F624,"")</f>
        <v>MiashsSocdetails</v>
      </c>
      <c r="G624" s="1" t="str">
        <f aca="false">IF(output_calendarjson!G624&lt;&gt;"",output_calendarjson!G624,"")</f>
        <v/>
      </c>
      <c r="H624" s="1" t="str">
        <f aca="false">IF(output_calendarjson!H624&lt;&gt;"",output_calendarjson!H624,"")</f>
        <v>['licence']</v>
      </c>
    </row>
    <row r="625" customFormat="false" ht="12.8" hidden="false" customHeight="false" outlineLevel="0" collapsed="false">
      <c r="A625" s="1" t="str">
        <f aca="false">IF(B625&amp;"*"&amp;C625&amp;"*"&amp;D625&lt;&gt;"**",B625&amp;"*"&amp;C625&amp;"*"&amp;D625,"")</f>
        <v>socio*miashs-s3*Hist.Soc.4</v>
      </c>
      <c r="B625" s="1" t="str">
        <f aca="false">IF(output_calendarjson!B625&lt;&gt;"",output_calendarjson!B625,"")</f>
        <v>socio</v>
      </c>
      <c r="C625" s="1" t="str">
        <f aca="false">IF(output_calendarjson!C625&lt;&gt;"",output_calendarjson!C625,"")</f>
        <v>miashs-s3</v>
      </c>
      <c r="D625" s="1" t="str">
        <f aca="false">IF(output_calendarjson!D625&lt;&gt;"",output_calendarjson!D625,"")</f>
        <v>Hist.Soc.4</v>
      </c>
      <c r="E625" s="1" t="str">
        <f aca="false">IF(output_calendarjson!E625&lt;&gt;"",output_calendarjson!E625,"")</f>
        <v>5883.SO03Y010</v>
      </c>
      <c r="F625" s="1" t="str">
        <f aca="false">IF(output_calendarjson!F625&lt;&gt;"",output_calendarjson!F625,"")</f>
        <v>MiashsSocdetails</v>
      </c>
      <c r="G625" s="1" t="str">
        <f aca="false">IF(output_calendarjson!G625&lt;&gt;"",output_calendarjson!G625,"")</f>
        <v/>
      </c>
      <c r="H625" s="1" t="str">
        <f aca="false">IF(output_calendarjson!H625&lt;&gt;"",output_calendarjson!H625,"")</f>
        <v>['licence']</v>
      </c>
    </row>
    <row r="626" customFormat="false" ht="12.8" hidden="false" customHeight="false" outlineLevel="0" collapsed="false">
      <c r="A626" s="1" t="str">
        <f aca="false">IF(B626&amp;"*"&amp;C626&amp;"*"&amp;D626&lt;&gt;"**",B626&amp;"*"&amp;C626&amp;"*"&amp;D626,"")</f>
        <v>socio*miashs-s3*Hist.Soc.5</v>
      </c>
      <c r="B626" s="1" t="str">
        <f aca="false">IF(output_calendarjson!B626&lt;&gt;"",output_calendarjson!B626,"")</f>
        <v>socio</v>
      </c>
      <c r="C626" s="1" t="str">
        <f aca="false">IF(output_calendarjson!C626&lt;&gt;"",output_calendarjson!C626,"")</f>
        <v>miashs-s3</v>
      </c>
      <c r="D626" s="1" t="str">
        <f aca="false">IF(output_calendarjson!D626&lt;&gt;"",output_calendarjson!D626,"")</f>
        <v>Hist.Soc.5</v>
      </c>
      <c r="E626" s="1" t="str">
        <f aca="false">IF(output_calendarjson!E626&lt;&gt;"",output_calendarjson!E626,"")</f>
        <v>6946.SO03Y010</v>
      </c>
      <c r="F626" s="1" t="str">
        <f aca="false">IF(output_calendarjson!F626&lt;&gt;"",output_calendarjson!F626,"")</f>
        <v>MiashsSocdetails</v>
      </c>
      <c r="G626" s="1" t="str">
        <f aca="false">IF(output_calendarjson!G626&lt;&gt;"",output_calendarjson!G626,"")</f>
        <v/>
      </c>
      <c r="H626" s="1" t="str">
        <f aca="false">IF(output_calendarjson!H626&lt;&gt;"",output_calendarjson!H626,"")</f>
        <v>['licence']</v>
      </c>
    </row>
    <row r="627" customFormat="false" ht="12.8" hidden="false" customHeight="false" outlineLevel="0" collapsed="false">
      <c r="A627" s="1" t="str">
        <f aca="false">IF(B627&amp;"*"&amp;C627&amp;"*"&amp;D627&lt;&gt;"**",B627&amp;"*"&amp;C627&amp;"*"&amp;D627,"")</f>
        <v>socio*miashs-s3*Miashs-S3</v>
      </c>
      <c r="B627" s="1" t="str">
        <f aca="false">IF(output_calendarjson!B627&lt;&gt;"",output_calendarjson!B627,"")</f>
        <v>socio</v>
      </c>
      <c r="C627" s="1" t="str">
        <f aca="false">IF(output_calendarjson!C627&lt;&gt;"",output_calendarjson!C627,"")</f>
        <v>miashs-s3</v>
      </c>
      <c r="D627" s="1" t="str">
        <f aca="false">IF(output_calendarjson!D627&lt;&gt;"",output_calendarjson!D627,"")</f>
        <v>Miashs-S3</v>
      </c>
      <c r="E627" s="1" t="n">
        <f aca="false">IF(output_calendarjson!E627&lt;&gt;"",output_calendarjson!E627,"")</f>
        <v>6602</v>
      </c>
      <c r="F627" s="1" t="str">
        <f aca="false">IF(output_calendarjson!F627&lt;&gt;"",output_calendarjson!F627,"")</f>
        <v>MiashsSocio</v>
      </c>
      <c r="G627" s="1" t="str">
        <f aca="false">IF(output_calendarjson!G627&lt;&gt;"",output_calendarjson!G627,"")</f>
        <v/>
      </c>
      <c r="H627" s="1" t="str">
        <f aca="false">IF(output_calendarjson!H627&lt;&gt;"",output_calendarjson!H627,"")</f>
        <v>['licence']</v>
      </c>
    </row>
    <row r="628" customFormat="false" ht="12.8" hidden="false" customHeight="false" outlineLevel="0" collapsed="false">
      <c r="A628" s="1" t="str">
        <f aca="false">IF(B628&amp;"*"&amp;C628&amp;"*"&amp;D628&lt;&gt;"**",B628&amp;"*"&amp;C628&amp;"*"&amp;D628,"")</f>
        <v>socio*miashs-s4*Angl.L2</v>
      </c>
      <c r="B628" s="1" t="str">
        <f aca="false">IF(output_calendarjson!B628&lt;&gt;"",output_calendarjson!B628,"")</f>
        <v>socio</v>
      </c>
      <c r="C628" s="1" t="str">
        <f aca="false">IF(output_calendarjson!C628&lt;&gt;"",output_calendarjson!C628,"")</f>
        <v>miashs-s4</v>
      </c>
      <c r="D628" s="1" t="str">
        <f aca="false">IF(output_calendarjson!D628&lt;&gt;"",output_calendarjson!D628,"")</f>
        <v>Angl.L2</v>
      </c>
      <c r="E628" s="1" t="str">
        <f aca="false">IF(output_calendarjson!E628&lt;&gt;"",output_calendarjson!E628,"")</f>
        <v>11217.sem2</v>
      </c>
      <c r="F628" s="1" t="str">
        <f aca="false">IF(output_calendarjson!F628&lt;&gt;"",output_calendarjson!F628,"")</f>
        <v>AnglaisL2fusionnes</v>
      </c>
      <c r="G628" s="1" t="str">
        <f aca="false">IF(output_calendarjson!G628&lt;&gt;"",output_calendarjson!G628,"")</f>
        <v/>
      </c>
      <c r="H628" s="1" t="str">
        <f aca="false">IF(output_calendarjson!H628&lt;&gt;"",output_calendarjson!H628,"")</f>
        <v>['licence']</v>
      </c>
    </row>
    <row r="629" customFormat="false" ht="12.8" hidden="false" customHeight="false" outlineLevel="0" collapsed="false">
      <c r="A629" s="1" t="str">
        <f aca="false">IF(B629&amp;"*"&amp;C629&amp;"*"&amp;D629&lt;&gt;"**",B629&amp;"*"&amp;C629&amp;"*"&amp;D629,"")</f>
        <v>socio*miashs-s4*Anth3.gr1</v>
      </c>
      <c r="B629" s="1" t="str">
        <f aca="false">IF(output_calendarjson!B629&lt;&gt;"",output_calendarjson!B629,"")</f>
        <v>socio</v>
      </c>
      <c r="C629" s="1" t="str">
        <f aca="false">IF(output_calendarjson!C629&lt;&gt;"",output_calendarjson!C629,"")</f>
        <v>miashs-s4</v>
      </c>
      <c r="D629" s="1" t="str">
        <f aca="false">IF(output_calendarjson!D629&lt;&gt;"",output_calendarjson!D629,"")</f>
        <v>Anth3.gr1</v>
      </c>
      <c r="E629" s="1" t="n">
        <f aca="false">IF(output_calendarjson!E629&lt;&gt;"",output_calendarjson!E629,"")</f>
        <v>47708</v>
      </c>
      <c r="F629" s="1" t="str">
        <f aca="false">IF(output_calendarjson!F629&lt;&gt;"",output_calendarjson!F629,"")</f>
        <v>MiashsSoc SO04Y040</v>
      </c>
      <c r="G629" s="1" t="str">
        <f aca="false">IF(output_calendarjson!G629&lt;&gt;"",output_calendarjson!G629,"")</f>
        <v/>
      </c>
      <c r="H629" s="1" t="str">
        <f aca="false">IF(output_calendarjson!H629&lt;&gt;"",output_calendarjson!H629,"")</f>
        <v>['licence']</v>
      </c>
    </row>
    <row r="630" customFormat="false" ht="12.8" hidden="false" customHeight="false" outlineLevel="0" collapsed="false">
      <c r="A630" s="1" t="str">
        <f aca="false">IF(B630&amp;"*"&amp;C630&amp;"*"&amp;D630&lt;&gt;"**",B630&amp;"*"&amp;C630&amp;"*"&amp;D630,"")</f>
        <v>socio*miashs-s4*Anth3.gr2</v>
      </c>
      <c r="B630" s="1" t="str">
        <f aca="false">IF(output_calendarjson!B630&lt;&gt;"",output_calendarjson!B630,"")</f>
        <v>socio</v>
      </c>
      <c r="C630" s="1" t="str">
        <f aca="false">IF(output_calendarjson!C630&lt;&gt;"",output_calendarjson!C630,"")</f>
        <v>miashs-s4</v>
      </c>
      <c r="D630" s="1" t="str">
        <f aca="false">IF(output_calendarjson!D630&lt;&gt;"",output_calendarjson!D630,"")</f>
        <v>Anth3.gr2</v>
      </c>
      <c r="E630" s="1" t="n">
        <f aca="false">IF(output_calendarjson!E630&lt;&gt;"",output_calendarjson!E630,"")</f>
        <v>45233</v>
      </c>
      <c r="F630" s="1" t="str">
        <f aca="false">IF(output_calendarjson!F630&lt;&gt;"",output_calendarjson!F630,"")</f>
        <v>MiashsSoc SO04Y040</v>
      </c>
      <c r="G630" s="1" t="str">
        <f aca="false">IF(output_calendarjson!G630&lt;&gt;"",output_calendarjson!G630,"")</f>
        <v/>
      </c>
      <c r="H630" s="1" t="str">
        <f aca="false">IF(output_calendarjson!H630&lt;&gt;"",output_calendarjson!H630,"")</f>
        <v>['licence']</v>
      </c>
    </row>
    <row r="631" customFormat="false" ht="12.8" hidden="false" customHeight="false" outlineLevel="0" collapsed="false">
      <c r="A631" s="1" t="str">
        <f aca="false">IF(B631&amp;"*"&amp;C631&amp;"*"&amp;D631&lt;&gt;"**",B631&amp;"*"&amp;C631&amp;"*"&amp;D631,"")</f>
        <v>socio*miashs-s4*Miashs-S4</v>
      </c>
      <c r="B631" s="1" t="str">
        <f aca="false">IF(output_calendarjson!B631&lt;&gt;"",output_calendarjson!B631,"")</f>
        <v>socio</v>
      </c>
      <c r="C631" s="1" t="str">
        <f aca="false">IF(output_calendarjson!C631&lt;&gt;"",output_calendarjson!C631,"")</f>
        <v>miashs-s4</v>
      </c>
      <c r="D631" s="1" t="str">
        <f aca="false">IF(output_calendarjson!D631&lt;&gt;"",output_calendarjson!D631,"")</f>
        <v>Miashs-S4</v>
      </c>
      <c r="E631" s="1" t="n">
        <f aca="false">IF(output_calendarjson!E631&lt;&gt;"",output_calendarjson!E631,"")</f>
        <v>6602</v>
      </c>
      <c r="F631" s="1" t="str">
        <f aca="false">IF(output_calendarjson!F631&lt;&gt;"",output_calendarjson!F631,"")</f>
        <v>MiashsSocio</v>
      </c>
      <c r="G631" s="1" t="str">
        <f aca="false">IF(output_calendarjson!G631&lt;&gt;"",output_calendarjson!G631,"")</f>
        <v/>
      </c>
      <c r="H631" s="1" t="str">
        <f aca="false">IF(output_calendarjson!H631&lt;&gt;"",output_calendarjson!H631,"")</f>
        <v>['licence']</v>
      </c>
    </row>
    <row r="632" customFormat="false" ht="12.8" hidden="false" customHeight="false" outlineLevel="0" collapsed="false">
      <c r="A632" s="1" t="str">
        <f aca="false">IF(B632&amp;"*"&amp;C632&amp;"*"&amp;D632&lt;&gt;"**",B632&amp;"*"&amp;C632&amp;"*"&amp;D632,"")</f>
        <v>socio*miashs-s4*Soc.Gen.1</v>
      </c>
      <c r="B632" s="1" t="str">
        <f aca="false">IF(output_calendarjson!B632&lt;&gt;"",output_calendarjson!B632,"")</f>
        <v>socio</v>
      </c>
      <c r="C632" s="1" t="str">
        <f aca="false">IF(output_calendarjson!C632&lt;&gt;"",output_calendarjson!C632,"")</f>
        <v>miashs-s4</v>
      </c>
      <c r="D632" s="1" t="str">
        <f aca="false">IF(output_calendarjson!D632&lt;&gt;"",output_calendarjson!D632,"")</f>
        <v>Soc.Gen.1</v>
      </c>
      <c r="E632" s="1" t="n">
        <f aca="false">IF(output_calendarjson!E632&lt;&gt;"",output_calendarjson!E632,"")</f>
        <v>49367</v>
      </c>
      <c r="F632" s="1" t="str">
        <f aca="false">IF(output_calendarjson!F632&lt;&gt;"",output_calendarjson!F632,"")</f>
        <v>MiashsSoc SO04Y010</v>
      </c>
      <c r="G632" s="1" t="str">
        <f aca="false">IF(output_calendarjson!G632&lt;&gt;"",output_calendarjson!G632,"")</f>
        <v/>
      </c>
      <c r="H632" s="1" t="str">
        <f aca="false">IF(output_calendarjson!H632&lt;&gt;"",output_calendarjson!H632,"")</f>
        <v>['licence']</v>
      </c>
    </row>
    <row r="633" customFormat="false" ht="12.8" hidden="false" customHeight="false" outlineLevel="0" collapsed="false">
      <c r="A633" s="1" t="str">
        <f aca="false">IF(B633&amp;"*"&amp;C633&amp;"*"&amp;D633&lt;&gt;"**",B633&amp;"*"&amp;C633&amp;"*"&amp;D633,"")</f>
        <v>socio*miashs-s4*Soc.Gen.2</v>
      </c>
      <c r="B633" s="1" t="str">
        <f aca="false">IF(output_calendarjson!B633&lt;&gt;"",output_calendarjson!B633,"")</f>
        <v>socio</v>
      </c>
      <c r="C633" s="1" t="str">
        <f aca="false">IF(output_calendarjson!C633&lt;&gt;"",output_calendarjson!C633,"")</f>
        <v>miashs-s4</v>
      </c>
      <c r="D633" s="1" t="str">
        <f aca="false">IF(output_calendarjson!D633&lt;&gt;"",output_calendarjson!D633,"")</f>
        <v>Soc.Gen.2</v>
      </c>
      <c r="E633" s="1" t="n">
        <f aca="false">IF(output_calendarjson!E633&lt;&gt;"",output_calendarjson!E633,"")</f>
        <v>45230</v>
      </c>
      <c r="F633" s="1" t="str">
        <f aca="false">IF(output_calendarjson!F633&lt;&gt;"",output_calendarjson!F633,"")</f>
        <v>MiashsSoc SO04Y010</v>
      </c>
      <c r="G633" s="1" t="str">
        <f aca="false">IF(output_calendarjson!G633&lt;&gt;"",output_calendarjson!G633,"")</f>
        <v/>
      </c>
      <c r="H633" s="1" t="str">
        <f aca="false">IF(output_calendarjson!H633&lt;&gt;"",output_calendarjson!H633,"")</f>
        <v>['licence']</v>
      </c>
    </row>
    <row r="634" customFormat="false" ht="12.8" hidden="false" customHeight="false" outlineLevel="0" collapsed="false">
      <c r="A634" s="1" t="str">
        <f aca="false">IF(B634&amp;"*"&amp;C634&amp;"*"&amp;D634&lt;&gt;"**",B634&amp;"*"&amp;C634&amp;"*"&amp;D634,"")</f>
        <v>socio*miashs-s5*Anth.so.cult</v>
      </c>
      <c r="B634" s="1" t="str">
        <f aca="false">IF(output_calendarjson!B634&lt;&gt;"",output_calendarjson!B634,"")</f>
        <v>socio</v>
      </c>
      <c r="C634" s="1" t="str">
        <f aca="false">IF(output_calendarjson!C634&lt;&gt;"",output_calendarjson!C634,"")</f>
        <v>miashs-s5</v>
      </c>
      <c r="D634" s="1" t="str">
        <f aca="false">IF(output_calendarjson!D634&lt;&gt;"",output_calendarjson!D634,"")</f>
        <v>Anth.so.cult</v>
      </c>
      <c r="E634" s="1" t="str">
        <f aca="false">IF(output_calendarjson!E634&lt;&gt;"",output_calendarjson!E634,"")</f>
        <v>6929.SO05Y010</v>
      </c>
      <c r="F634" s="1" t="str">
        <f aca="false">IF(output_calendarjson!F634&lt;&gt;"",output_calendarjson!F634,"")</f>
        <v>Anth.so.cult</v>
      </c>
      <c r="G634" s="1" t="str">
        <f aca="false">IF(output_calendarjson!G634&lt;&gt;"",output_calendarjson!G634,"")</f>
        <v/>
      </c>
      <c r="H634" s="1" t="str">
        <f aca="false">IF(output_calendarjson!H634&lt;&gt;"",output_calendarjson!H634,"")</f>
        <v>['licence']</v>
      </c>
    </row>
    <row r="635" customFormat="false" ht="12.8" hidden="false" customHeight="false" outlineLevel="0" collapsed="false">
      <c r="A635" s="1" t="str">
        <f aca="false">IF(B635&amp;"*"&amp;C635&amp;"*"&amp;D635&lt;&gt;"**",B635&amp;"*"&amp;C635&amp;"*"&amp;D635,"")</f>
        <v>socio*miashs-s5*Anth.soc.cult</v>
      </c>
      <c r="B635" s="1" t="str">
        <f aca="false">IF(output_calendarjson!B635&lt;&gt;"",output_calendarjson!B635,"")</f>
        <v>socio</v>
      </c>
      <c r="C635" s="1" t="str">
        <f aca="false">IF(output_calendarjson!C635&lt;&gt;"",output_calendarjson!C635,"")</f>
        <v>miashs-s5</v>
      </c>
      <c r="D635" s="1" t="str">
        <f aca="false">IF(output_calendarjson!D635&lt;&gt;"",output_calendarjson!D635,"")</f>
        <v>Anth.soc.cult</v>
      </c>
      <c r="E635" s="1" t="str">
        <f aca="false">IF(output_calendarjson!E635&lt;&gt;"",output_calendarjson!E635,"")</f>
        <v>6929.SO05ou6Y050</v>
      </c>
      <c r="F635" s="1" t="str">
        <f aca="false">IF(output_calendarjson!F635&lt;&gt;"",output_calendarjson!F635,"")</f>
        <v>Anth.so.cult</v>
      </c>
      <c r="G635" s="1" t="str">
        <f aca="false">IF(output_calendarjson!G635&lt;&gt;"",output_calendarjson!G635,"")</f>
        <v/>
      </c>
      <c r="H635" s="1" t="str">
        <f aca="false">IF(output_calendarjson!H635&lt;&gt;"",output_calendarjson!H635,"")</f>
        <v>['licence']</v>
      </c>
    </row>
    <row r="636" customFormat="false" ht="12.8" hidden="false" customHeight="false" outlineLevel="0" collapsed="false">
      <c r="A636" s="1" t="str">
        <f aca="false">IF(B636&amp;"*"&amp;C636&amp;"*"&amp;D636&lt;&gt;"**",B636&amp;"*"&amp;C636&amp;"*"&amp;D636,"")</f>
        <v>socio*miashs-s5*Int.soc.pol.1</v>
      </c>
      <c r="B636" s="1" t="str">
        <f aca="false">IF(output_calendarjson!B636&lt;&gt;"",output_calendarjson!B636,"")</f>
        <v>socio</v>
      </c>
      <c r="C636" s="1" t="str">
        <f aca="false">IF(output_calendarjson!C636&lt;&gt;"",output_calendarjson!C636,"")</f>
        <v>miashs-s5</v>
      </c>
      <c r="D636" s="1" t="str">
        <f aca="false">IF(output_calendarjson!D636&lt;&gt;"",output_calendarjson!D636,"")</f>
        <v>Int.soc.pol.1</v>
      </c>
      <c r="E636" s="1" t="str">
        <f aca="false">IF(output_calendarjson!E636&lt;&gt;"",output_calendarjson!E636,"")</f>
        <v>6929.SO05ou6Y090</v>
      </c>
      <c r="F636" s="1" t="str">
        <f aca="false">IF(output_calendarjson!F636&lt;&gt;"",output_calendarjson!F636,"")</f>
        <v>intro soc politique</v>
      </c>
      <c r="G636" s="1" t="str">
        <f aca="false">IF(output_calendarjson!G636&lt;&gt;"",output_calendarjson!G636,"")</f>
        <v/>
      </c>
      <c r="H636" s="1" t="str">
        <f aca="false">IF(output_calendarjson!H636&lt;&gt;"",output_calendarjson!H636,"")</f>
        <v>['licence']</v>
      </c>
    </row>
    <row r="637" customFormat="false" ht="12.8" hidden="false" customHeight="false" outlineLevel="0" collapsed="false">
      <c r="A637" s="1" t="str">
        <f aca="false">IF(B637&amp;"*"&amp;C637&amp;"*"&amp;D637&lt;&gt;"**",B637&amp;"*"&amp;C637&amp;"*"&amp;D637,"")</f>
        <v>socio*miashs-s5*Int.soc.pol.2</v>
      </c>
      <c r="B637" s="1" t="str">
        <f aca="false">IF(output_calendarjson!B637&lt;&gt;"",output_calendarjson!B637,"")</f>
        <v>socio</v>
      </c>
      <c r="C637" s="1" t="str">
        <f aca="false">IF(output_calendarjson!C637&lt;&gt;"",output_calendarjson!C637,"")</f>
        <v>miashs-s5</v>
      </c>
      <c r="D637" s="1" t="str">
        <f aca="false">IF(output_calendarjson!D637&lt;&gt;"",output_calendarjson!D637,"")</f>
        <v>Int.soc.pol.2</v>
      </c>
      <c r="E637" s="1" t="str">
        <f aca="false">IF(output_calendarjson!E637&lt;&gt;"",output_calendarjson!E637,"")</f>
        <v>6927.SO05ou6Y090</v>
      </c>
      <c r="F637" s="1" t="str">
        <f aca="false">IF(output_calendarjson!F637&lt;&gt;"",output_calendarjson!F637,"")</f>
        <v>intro soc politique</v>
      </c>
      <c r="G637" s="1" t="str">
        <f aca="false">IF(output_calendarjson!G637&lt;&gt;"",output_calendarjson!G637,"")</f>
        <v/>
      </c>
      <c r="H637" s="1" t="str">
        <f aca="false">IF(output_calendarjson!H637&lt;&gt;"",output_calendarjson!H637,"")</f>
        <v>['licence']</v>
      </c>
    </row>
    <row r="638" customFormat="false" ht="12.8" hidden="false" customHeight="false" outlineLevel="0" collapsed="false">
      <c r="A638" s="1" t="str">
        <f aca="false">IF(B638&amp;"*"&amp;C638&amp;"*"&amp;D638&lt;&gt;"**",B638&amp;"*"&amp;C638&amp;"*"&amp;D638,"")</f>
        <v>socio*miashs-s5*L3Miashs1</v>
      </c>
      <c r="B638" s="1" t="str">
        <f aca="false">IF(output_calendarjson!B638&lt;&gt;"",output_calendarjson!B638,"")</f>
        <v>socio</v>
      </c>
      <c r="C638" s="1" t="str">
        <f aca="false">IF(output_calendarjson!C638&lt;&gt;"",output_calendarjson!C638,"")</f>
        <v>miashs-s5</v>
      </c>
      <c r="D638" s="1" t="str">
        <f aca="false">IF(output_calendarjson!D638&lt;&gt;"",output_calendarjson!D638,"")</f>
        <v>L3Miashs1</v>
      </c>
      <c r="E638" s="1" t="n">
        <f aca="false">IF(output_calendarjson!E638&lt;&gt;"",output_calendarjson!E638,"")</f>
        <v>5510</v>
      </c>
      <c r="F638" s="1" t="str">
        <f aca="false">IF(output_calendarjson!F638&lt;&gt;"",output_calendarjson!F638,"")</f>
        <v>Miashsbase1</v>
      </c>
      <c r="G638" s="1" t="str">
        <f aca="false">IF(output_calendarjson!G638&lt;&gt;"",output_calendarjson!G638,"")</f>
        <v/>
      </c>
      <c r="H638" s="1" t="str">
        <f aca="false">IF(output_calendarjson!H638&lt;&gt;"",output_calendarjson!H638,"")</f>
        <v>['licence']</v>
      </c>
    </row>
    <row r="639" customFormat="false" ht="12.8" hidden="false" customHeight="false" outlineLevel="0" collapsed="false">
      <c r="A639" s="1" t="str">
        <f aca="false">IF(B639&amp;"*"&amp;C639&amp;"*"&amp;D639&lt;&gt;"**",B639&amp;"*"&amp;C639&amp;"*"&amp;D639,"")</f>
        <v>socio*miashs-s5*L3Miashs2</v>
      </c>
      <c r="B639" s="1" t="str">
        <f aca="false">IF(output_calendarjson!B639&lt;&gt;"",output_calendarjson!B639,"")</f>
        <v>socio</v>
      </c>
      <c r="C639" s="1" t="str">
        <f aca="false">IF(output_calendarjson!C639&lt;&gt;"",output_calendarjson!C639,"")</f>
        <v>miashs-s5</v>
      </c>
      <c r="D639" s="1" t="str">
        <f aca="false">IF(output_calendarjson!D639&lt;&gt;"",output_calendarjson!D639,"")</f>
        <v>L3Miashs2</v>
      </c>
      <c r="E639" s="1" t="n">
        <f aca="false">IF(output_calendarjson!E639&lt;&gt;"",output_calendarjson!E639,"")</f>
        <v>5509</v>
      </c>
      <c r="F639" s="1" t="str">
        <f aca="false">IF(output_calendarjson!F639&lt;&gt;"",output_calendarjson!F639,"")</f>
        <v>Miashsbase2</v>
      </c>
      <c r="G639" s="1" t="str">
        <f aca="false">IF(output_calendarjson!G639&lt;&gt;"",output_calendarjson!G639,"")</f>
        <v/>
      </c>
      <c r="H639" s="1" t="str">
        <f aca="false">IF(output_calendarjson!H639&lt;&gt;"",output_calendarjson!H639,"")</f>
        <v>['licence']</v>
      </c>
    </row>
    <row r="640" customFormat="false" ht="12.8" hidden="false" customHeight="false" outlineLevel="0" collapsed="false">
      <c r="A640" s="1" t="str">
        <f aca="false">IF(B640&amp;"*"&amp;C640&amp;"*"&amp;D640&lt;&gt;"**",B640&amp;"*"&amp;C640&amp;"*"&amp;D640,"")</f>
        <v>socio*miashs-s5*Le sujet</v>
      </c>
      <c r="B640" s="1" t="str">
        <f aca="false">IF(output_calendarjson!B640&lt;&gt;"",output_calendarjson!B640,"")</f>
        <v>socio</v>
      </c>
      <c r="C640" s="1" t="str">
        <f aca="false">IF(output_calendarjson!C640&lt;&gt;"",output_calendarjson!C640,"")</f>
        <v>miashs-s5</v>
      </c>
      <c r="D640" s="1" t="str">
        <f aca="false">IF(output_calendarjson!D640&lt;&gt;"",output_calendarjson!D640,"")</f>
        <v>Le sujet</v>
      </c>
      <c r="E640" s="1" t="str">
        <f aca="false">IF(output_calendarjson!E640&lt;&gt;"",output_calendarjson!E640,"")</f>
        <v>6929.SO05Y020</v>
      </c>
      <c r="F640" s="1" t="str">
        <f aca="false">IF(output_calendarjson!F640&lt;&gt;"",output_calendarjson!F640,"")</f>
        <v>Le sujet au travail</v>
      </c>
      <c r="G640" s="1" t="str">
        <f aca="false">IF(output_calendarjson!G640&lt;&gt;"",output_calendarjson!G640,"")</f>
        <v/>
      </c>
      <c r="H640" s="1" t="str">
        <f aca="false">IF(output_calendarjson!H640&lt;&gt;"",output_calendarjson!H640,"")</f>
        <v>['licence']</v>
      </c>
    </row>
    <row r="641" customFormat="false" ht="12.8" hidden="false" customHeight="false" outlineLevel="0" collapsed="false">
      <c r="A641" s="1" t="str">
        <f aca="false">IF(B641&amp;"*"&amp;C641&amp;"*"&amp;D641&lt;&gt;"**",B641&amp;"*"&amp;C641&amp;"*"&amp;D641,"")</f>
        <v>socio*miashs-s5*Quest.1</v>
      </c>
      <c r="B641" s="1" t="str">
        <f aca="false">IF(output_calendarjson!B641&lt;&gt;"",output_calendarjson!B641,"")</f>
        <v>socio</v>
      </c>
      <c r="C641" s="1" t="str">
        <f aca="false">IF(output_calendarjson!C641&lt;&gt;"",output_calendarjson!C641,"")</f>
        <v>miashs-s5</v>
      </c>
      <c r="D641" s="1" t="str">
        <f aca="false">IF(output_calendarjson!D641&lt;&gt;"",output_calendarjson!D641,"")</f>
        <v>Quest.1</v>
      </c>
      <c r="E641" s="1" t="str">
        <f aca="false">IF(output_calendarjson!E641&lt;&gt;"",output_calendarjson!E641,"")</f>
        <v>6929.questionnaires</v>
      </c>
      <c r="F641" s="1" t="str">
        <f aca="false">IF(output_calendarjson!F641&lt;&gt;"",output_calendarjson!F641,"")</f>
        <v>enquetes</v>
      </c>
      <c r="G641" s="1" t="str">
        <f aca="false">IF(output_calendarjson!G641&lt;&gt;"",output_calendarjson!G641,"")</f>
        <v/>
      </c>
      <c r="H641" s="1" t="str">
        <f aca="false">IF(output_calendarjson!H641&lt;&gt;"",output_calendarjson!H641,"")</f>
        <v>['licence']</v>
      </c>
    </row>
    <row r="642" customFormat="false" ht="12.8" hidden="false" customHeight="false" outlineLevel="0" collapsed="false">
      <c r="A642" s="1" t="str">
        <f aca="false">IF(B642&amp;"*"&amp;C642&amp;"*"&amp;D642&lt;&gt;"**",B642&amp;"*"&amp;C642&amp;"*"&amp;D642,"")</f>
        <v>socio*miashs-s5*Quest.2</v>
      </c>
      <c r="B642" s="1" t="str">
        <f aca="false">IF(output_calendarjson!B642&lt;&gt;"",output_calendarjson!B642,"")</f>
        <v>socio</v>
      </c>
      <c r="C642" s="1" t="str">
        <f aca="false">IF(output_calendarjson!C642&lt;&gt;"",output_calendarjson!C642,"")</f>
        <v>miashs-s5</v>
      </c>
      <c r="D642" s="1" t="str">
        <f aca="false">IF(output_calendarjson!D642&lt;&gt;"",output_calendarjson!D642,"")</f>
        <v>Quest.2</v>
      </c>
      <c r="E642" s="1" t="str">
        <f aca="false">IF(output_calendarjson!E642&lt;&gt;"",output_calendarjson!E642,"")</f>
        <v>6927.questionnaires</v>
      </c>
      <c r="F642" s="1" t="str">
        <f aca="false">IF(output_calendarjson!F642&lt;&gt;"",output_calendarjson!F642,"")</f>
        <v>enquetes</v>
      </c>
      <c r="G642" s="1" t="str">
        <f aca="false">IF(output_calendarjson!G642&lt;&gt;"",output_calendarjson!G642,"")</f>
        <v/>
      </c>
      <c r="H642" s="1" t="str">
        <f aca="false">IF(output_calendarjson!H642&lt;&gt;"",output_calendarjson!H642,"")</f>
        <v>['licence']</v>
      </c>
    </row>
    <row r="643" customFormat="false" ht="12.8" hidden="false" customHeight="false" outlineLevel="0" collapsed="false">
      <c r="A643" s="1" t="str">
        <f aca="false">IF(B643&amp;"*"&amp;C643&amp;"*"&amp;D643&lt;&gt;"**",B643&amp;"*"&amp;C643&amp;"*"&amp;D643,"")</f>
        <v>socio*miashs-s5*Quest.3</v>
      </c>
      <c r="B643" s="1" t="str">
        <f aca="false">IF(output_calendarjson!B643&lt;&gt;"",output_calendarjson!B643,"")</f>
        <v>socio</v>
      </c>
      <c r="C643" s="1" t="str">
        <f aca="false">IF(output_calendarjson!C643&lt;&gt;"",output_calendarjson!C643,"")</f>
        <v>miashs-s5</v>
      </c>
      <c r="D643" s="1" t="str">
        <f aca="false">IF(output_calendarjson!D643&lt;&gt;"",output_calendarjson!D643,"")</f>
        <v>Quest.3</v>
      </c>
      <c r="E643" s="1" t="str">
        <f aca="false">IF(output_calendarjson!E643&lt;&gt;"",output_calendarjson!E643,"")</f>
        <v>6928.questionnaires</v>
      </c>
      <c r="F643" s="1" t="str">
        <f aca="false">IF(output_calendarjson!F643&lt;&gt;"",output_calendarjson!F643,"")</f>
        <v>enquetes</v>
      </c>
      <c r="G643" s="1" t="str">
        <f aca="false">IF(output_calendarjson!G643&lt;&gt;"",output_calendarjson!G643,"")</f>
        <v/>
      </c>
      <c r="H643" s="1" t="str">
        <f aca="false">IF(output_calendarjson!H643&lt;&gt;"",output_calendarjson!H643,"")</f>
        <v>['licence']</v>
      </c>
    </row>
    <row r="644" customFormat="false" ht="12.8" hidden="false" customHeight="false" outlineLevel="0" collapsed="false">
      <c r="A644" s="1" t="str">
        <f aca="false">IF(B644&amp;"*"&amp;C644&amp;"*"&amp;D644&lt;&gt;"**",B644&amp;"*"&amp;C644&amp;"*"&amp;D644,"")</f>
        <v>socio*miashs-s5*Quest.4</v>
      </c>
      <c r="B644" s="1" t="str">
        <f aca="false">IF(output_calendarjson!B644&lt;&gt;"",output_calendarjson!B644,"")</f>
        <v>socio</v>
      </c>
      <c r="C644" s="1" t="str">
        <f aca="false">IF(output_calendarjson!C644&lt;&gt;"",output_calendarjson!C644,"")</f>
        <v>miashs-s5</v>
      </c>
      <c r="D644" s="1" t="str">
        <f aca="false">IF(output_calendarjson!D644&lt;&gt;"",output_calendarjson!D644,"")</f>
        <v>Quest.4</v>
      </c>
      <c r="E644" s="1" t="str">
        <f aca="false">IF(output_calendarjson!E644&lt;&gt;"",output_calendarjson!E644,"")</f>
        <v>4373.questionnaires</v>
      </c>
      <c r="F644" s="1" t="str">
        <f aca="false">IF(output_calendarjson!F644&lt;&gt;"",output_calendarjson!F644,"")</f>
        <v>enquetes</v>
      </c>
      <c r="G644" s="1" t="str">
        <f aca="false">IF(output_calendarjson!G644&lt;&gt;"",output_calendarjson!G644,"")</f>
        <v/>
      </c>
      <c r="H644" s="1" t="str">
        <f aca="false">IF(output_calendarjson!H644&lt;&gt;"",output_calendarjson!H644,"")</f>
        <v>['licence']</v>
      </c>
    </row>
    <row r="645" customFormat="false" ht="12.8" hidden="false" customHeight="false" outlineLevel="0" collapsed="false">
      <c r="A645" s="1" t="str">
        <f aca="false">IF(B645&amp;"*"&amp;C645&amp;"*"&amp;D645&lt;&gt;"**",B645&amp;"*"&amp;C645&amp;"*"&amp;D645,"")</f>
        <v>socio*miashs-s5*intr.soc.clinique</v>
      </c>
      <c r="B645" s="1" t="str">
        <f aca="false">IF(output_calendarjson!B645&lt;&gt;"",output_calendarjson!B645,"")</f>
        <v>socio</v>
      </c>
      <c r="C645" s="1" t="str">
        <f aca="false">IF(output_calendarjson!C645&lt;&gt;"",output_calendarjson!C645,"")</f>
        <v>miashs-s5</v>
      </c>
      <c r="D645" s="1" t="str">
        <f aca="false">IF(output_calendarjson!D645&lt;&gt;"",output_calendarjson!D645,"")</f>
        <v>intr.soc.clinique</v>
      </c>
      <c r="E645" s="1" t="str">
        <f aca="false">IF(output_calendarjson!E645&lt;&gt;"",output_calendarjson!E645,"")</f>
        <v>6929.SO05ou6Y030</v>
      </c>
      <c r="F645" s="1" t="str">
        <f aca="false">IF(output_calendarjson!F645&lt;&gt;"",output_calendarjson!F645,"")</f>
        <v>intro socio clinique</v>
      </c>
      <c r="G645" s="1" t="str">
        <f aca="false">IF(output_calendarjson!G645&lt;&gt;"",output_calendarjson!G645,"")</f>
        <v/>
      </c>
      <c r="H645" s="1" t="str">
        <f aca="false">IF(output_calendarjson!H645&lt;&gt;"",output_calendarjson!H645,"")</f>
        <v>['licence']</v>
      </c>
    </row>
    <row r="646" customFormat="false" ht="12.8" hidden="false" customHeight="false" outlineLevel="0" collapsed="false">
      <c r="A646" s="1" t="str">
        <f aca="false">IF(B646&amp;"*"&amp;C646&amp;"*"&amp;D646&lt;&gt;"**",B646&amp;"*"&amp;C646&amp;"*"&amp;D646,"")</f>
        <v>socio*miashs-s5*phil.pol.</v>
      </c>
      <c r="B646" s="1" t="str">
        <f aca="false">IF(output_calendarjson!B646&lt;&gt;"",output_calendarjson!B646,"")</f>
        <v>socio</v>
      </c>
      <c r="C646" s="1" t="str">
        <f aca="false">IF(output_calendarjson!C646&lt;&gt;"",output_calendarjson!C646,"")</f>
        <v>miashs-s5</v>
      </c>
      <c r="D646" s="1" t="str">
        <f aca="false">IF(output_calendarjson!D646&lt;&gt;"",output_calendarjson!D646,"")</f>
        <v>phil.pol.</v>
      </c>
      <c r="E646" s="1" t="str">
        <f aca="false">IF(output_calendarjson!E646&lt;&gt;"",output_calendarjson!E646,"")</f>
        <v>6929.SO05ou6Y060</v>
      </c>
      <c r="F646" s="1" t="str">
        <f aca="false">IF(output_calendarjson!F646&lt;&gt;"",output_calendarjson!F646,"")</f>
        <v>philo politique</v>
      </c>
      <c r="G646" s="1" t="str">
        <f aca="false">IF(output_calendarjson!G646&lt;&gt;"",output_calendarjson!G646,"")</f>
        <v/>
      </c>
      <c r="H646" s="1" t="str">
        <f aca="false">IF(output_calendarjson!H646&lt;&gt;"",output_calendarjson!H646,"")</f>
        <v>['licence']</v>
      </c>
    </row>
    <row r="647" customFormat="false" ht="12.8" hidden="false" customHeight="false" outlineLevel="0" collapsed="false">
      <c r="A647" s="1" t="str">
        <f aca="false">IF(B647&amp;"*"&amp;C647&amp;"*"&amp;D647&lt;&gt;"**",B647&amp;"*"&amp;C647&amp;"*"&amp;D647,"")</f>
        <v>socio*miashs-s6*Angl.L3</v>
      </c>
      <c r="B647" s="1" t="str">
        <f aca="false">IF(output_calendarjson!B647&lt;&gt;"",output_calendarjson!B647,"")</f>
        <v>socio</v>
      </c>
      <c r="C647" s="1" t="str">
        <f aca="false">IF(output_calendarjson!C647&lt;&gt;"",output_calendarjson!C647,"")</f>
        <v>miashs-s6</v>
      </c>
      <c r="D647" s="1" t="str">
        <f aca="false">IF(output_calendarjson!D647&lt;&gt;"",output_calendarjson!D647,"")</f>
        <v>Angl.L3</v>
      </c>
      <c r="E647" s="1" t="str">
        <f aca="false">IF(output_calendarjson!E647&lt;&gt;"",output_calendarjson!E647,"")</f>
        <v>5666.sem2</v>
      </c>
      <c r="F647" s="1" t="str">
        <f aca="false">IF(output_calendarjson!F647&lt;&gt;"",output_calendarjson!F647,"")</f>
        <v>AnglaisL3fusionnes</v>
      </c>
      <c r="G647" s="1" t="str">
        <f aca="false">IF(output_calendarjson!G647&lt;&gt;"",output_calendarjson!G647,"")</f>
        <v/>
      </c>
      <c r="H647" s="1" t="str">
        <f aca="false">IF(output_calendarjson!H647&lt;&gt;"",output_calendarjson!H647,"")</f>
        <v>['licence']</v>
      </c>
    </row>
    <row r="648" customFormat="false" ht="12.8" hidden="false" customHeight="false" outlineLevel="0" collapsed="false">
      <c r="A648" s="1" t="str">
        <f aca="false">IF(B648&amp;"*"&amp;C648&amp;"*"&amp;D648&lt;&gt;"**",B648&amp;"*"&amp;C648&amp;"*"&amp;D648,"")</f>
        <v>socio*miashs-s6*Epist.1</v>
      </c>
      <c r="B648" s="1" t="str">
        <f aca="false">IF(output_calendarjson!B648&lt;&gt;"",output_calendarjson!B648,"")</f>
        <v>socio</v>
      </c>
      <c r="C648" s="1" t="str">
        <f aca="false">IF(output_calendarjson!C648&lt;&gt;"",output_calendarjson!C648,"")</f>
        <v>miashs-s6</v>
      </c>
      <c r="D648" s="1" t="str">
        <f aca="false">IF(output_calendarjson!D648&lt;&gt;"",output_calendarjson!D648,"")</f>
        <v>Epist.1</v>
      </c>
      <c r="E648" s="1" t="str">
        <f aca="false">IF(output_calendarjson!E648&lt;&gt;"",output_calendarjson!E648,"")</f>
        <v>6929.SO06Y010</v>
      </c>
      <c r="F648" s="1" t="str">
        <f aca="false">IF(output_calendarjson!F648&lt;&gt;"",output_calendarjson!F648,"")</f>
        <v>epistemologie</v>
      </c>
      <c r="G648" s="1" t="str">
        <f aca="false">IF(output_calendarjson!G648&lt;&gt;"",output_calendarjson!G648,"")</f>
        <v/>
      </c>
      <c r="H648" s="1" t="str">
        <f aca="false">IF(output_calendarjson!H648&lt;&gt;"",output_calendarjson!H648,"")</f>
        <v>['licence']</v>
      </c>
    </row>
    <row r="649" customFormat="false" ht="12.8" hidden="false" customHeight="false" outlineLevel="0" collapsed="false">
      <c r="A649" s="1" t="str">
        <f aca="false">IF(B649&amp;"*"&amp;C649&amp;"*"&amp;D649&lt;&gt;"**",B649&amp;"*"&amp;C649&amp;"*"&amp;D649,"")</f>
        <v>socio*miashs-s6*Epist.2</v>
      </c>
      <c r="B649" s="1" t="str">
        <f aca="false">IF(output_calendarjson!B649&lt;&gt;"",output_calendarjson!B649,"")</f>
        <v>socio</v>
      </c>
      <c r="C649" s="1" t="str">
        <f aca="false">IF(output_calendarjson!C649&lt;&gt;"",output_calendarjson!C649,"")</f>
        <v>miashs-s6</v>
      </c>
      <c r="D649" s="1" t="str">
        <f aca="false">IF(output_calendarjson!D649&lt;&gt;"",output_calendarjson!D649,"")</f>
        <v>Epist.2</v>
      </c>
      <c r="E649" s="1" t="str">
        <f aca="false">IF(output_calendarjson!E649&lt;&gt;"",output_calendarjson!E649,"")</f>
        <v>6927.SO06Y010</v>
      </c>
      <c r="F649" s="1" t="str">
        <f aca="false">IF(output_calendarjson!F649&lt;&gt;"",output_calendarjson!F649,"")</f>
        <v>epistemologie</v>
      </c>
      <c r="G649" s="1" t="str">
        <f aca="false">IF(output_calendarjson!G649&lt;&gt;"",output_calendarjson!G649,"")</f>
        <v/>
      </c>
      <c r="H649" s="1" t="str">
        <f aca="false">IF(output_calendarjson!H649&lt;&gt;"",output_calendarjson!H649,"")</f>
        <v>['licence']</v>
      </c>
    </row>
    <row r="650" customFormat="false" ht="12.8" hidden="false" customHeight="false" outlineLevel="0" collapsed="false">
      <c r="A650" s="1" t="str">
        <f aca="false">IF(B650&amp;"*"&amp;C650&amp;"*"&amp;D650&lt;&gt;"**",B650&amp;"*"&amp;C650&amp;"*"&amp;D650,"")</f>
        <v>socio*miashs-s6*Genre</v>
      </c>
      <c r="B650" s="1" t="str">
        <f aca="false">IF(output_calendarjson!B650&lt;&gt;"",output_calendarjson!B650,"")</f>
        <v>socio</v>
      </c>
      <c r="C650" s="1" t="str">
        <f aca="false">IF(output_calendarjson!C650&lt;&gt;"",output_calendarjson!C650,"")</f>
        <v>miashs-s6</v>
      </c>
      <c r="D650" s="1" t="str">
        <f aca="false">IF(output_calendarjson!D650&lt;&gt;"",output_calendarjson!D650,"")</f>
        <v>Genre</v>
      </c>
      <c r="E650" s="1" t="str">
        <f aca="false">IF(output_calendarjson!E650&lt;&gt;"",output_calendarjson!E650,"")</f>
        <v>6929.SO05ou6Y060</v>
      </c>
      <c r="F650" s="1" t="str">
        <f aca="false">IF(output_calendarjson!F650&lt;&gt;"",output_calendarjson!F650,"")</f>
        <v>Genre 3</v>
      </c>
      <c r="G650" s="1" t="str">
        <f aca="false">IF(output_calendarjson!G650&lt;&gt;"",output_calendarjson!G650,"")</f>
        <v/>
      </c>
      <c r="H650" s="1" t="str">
        <f aca="false">IF(output_calendarjson!H650&lt;&gt;"",output_calendarjson!H650,"")</f>
        <v>['licence']</v>
      </c>
    </row>
    <row r="651" customFormat="false" ht="12.8" hidden="false" customHeight="false" outlineLevel="0" collapsed="false">
      <c r="A651" s="1" t="str">
        <f aca="false">IF(B651&amp;"*"&amp;C651&amp;"*"&amp;D651&lt;&gt;"**",B651&amp;"*"&amp;C651&amp;"*"&amp;D651,"")</f>
        <v>socio*miashs-s6*L3Miashs1</v>
      </c>
      <c r="B651" s="1" t="str">
        <f aca="false">IF(output_calendarjson!B651&lt;&gt;"",output_calendarjson!B651,"")</f>
        <v>socio</v>
      </c>
      <c r="C651" s="1" t="str">
        <f aca="false">IF(output_calendarjson!C651&lt;&gt;"",output_calendarjson!C651,"")</f>
        <v>miashs-s6</v>
      </c>
      <c r="D651" s="1" t="str">
        <f aca="false">IF(output_calendarjson!D651&lt;&gt;"",output_calendarjson!D651,"")</f>
        <v>L3Miashs1</v>
      </c>
      <c r="E651" s="1" t="n">
        <f aca="false">IF(output_calendarjson!E651&lt;&gt;"",output_calendarjson!E651,"")</f>
        <v>5510</v>
      </c>
      <c r="F651" s="1" t="str">
        <f aca="false">IF(output_calendarjson!F651&lt;&gt;"",output_calendarjson!F651,"")</f>
        <v>Miashsbase1</v>
      </c>
      <c r="G651" s="1" t="str">
        <f aca="false">IF(output_calendarjson!G651&lt;&gt;"",output_calendarjson!G651,"")</f>
        <v/>
      </c>
      <c r="H651" s="1" t="str">
        <f aca="false">IF(output_calendarjson!H651&lt;&gt;"",output_calendarjson!H651,"")</f>
        <v>['licence']</v>
      </c>
    </row>
    <row r="652" customFormat="false" ht="12.8" hidden="false" customHeight="false" outlineLevel="0" collapsed="false">
      <c r="A652" s="1" t="str">
        <f aca="false">IF(B652&amp;"*"&amp;C652&amp;"*"&amp;D652&lt;&gt;"**",B652&amp;"*"&amp;C652&amp;"*"&amp;D652,"")</f>
        <v>socio*miashs-s6*L3Miashs2</v>
      </c>
      <c r="B652" s="1" t="str">
        <f aca="false">IF(output_calendarjson!B652&lt;&gt;"",output_calendarjson!B652,"")</f>
        <v>socio</v>
      </c>
      <c r="C652" s="1" t="str">
        <f aca="false">IF(output_calendarjson!C652&lt;&gt;"",output_calendarjson!C652,"")</f>
        <v>miashs-s6</v>
      </c>
      <c r="D652" s="1" t="str">
        <f aca="false">IF(output_calendarjson!D652&lt;&gt;"",output_calendarjson!D652,"")</f>
        <v>L3Miashs2</v>
      </c>
      <c r="E652" s="1" t="n">
        <f aca="false">IF(output_calendarjson!E652&lt;&gt;"",output_calendarjson!E652,"")</f>
        <v>5509</v>
      </c>
      <c r="F652" s="1" t="str">
        <f aca="false">IF(output_calendarjson!F652&lt;&gt;"",output_calendarjson!F652,"")</f>
        <v>Miashsbase2</v>
      </c>
      <c r="G652" s="1" t="str">
        <f aca="false">IF(output_calendarjson!G652&lt;&gt;"",output_calendarjson!G652,"")</f>
        <v/>
      </c>
      <c r="H652" s="1" t="str">
        <f aca="false">IF(output_calendarjson!H652&lt;&gt;"",output_calendarjson!H652,"")</f>
        <v>['licence']</v>
      </c>
    </row>
    <row r="653" customFormat="false" ht="12.8" hidden="false" customHeight="false" outlineLevel="0" collapsed="false">
      <c r="A653" s="1" t="str">
        <f aca="false">IF(B653&amp;"*"&amp;C653&amp;"*"&amp;D653&lt;&gt;"**",B653&amp;"*"&amp;C653&amp;"*"&amp;D653,"")</f>
        <v>socio*miashs-s6*M&amp;R.Inter.</v>
      </c>
      <c r="B653" s="1" t="str">
        <f aca="false">IF(output_calendarjson!B653&lt;&gt;"",output_calendarjson!B653,"")</f>
        <v>socio</v>
      </c>
      <c r="C653" s="1" t="str">
        <f aca="false">IF(output_calendarjson!C653&lt;&gt;"",output_calendarjson!C653,"")</f>
        <v>miashs-s6</v>
      </c>
      <c r="D653" s="1" t="str">
        <f aca="false">IF(output_calendarjson!D653&lt;&gt;"",output_calendarjson!D653,"")</f>
        <v>M&amp;R.Inter.</v>
      </c>
      <c r="E653" s="1" t="str">
        <f aca="false">IF(output_calendarjson!E653&lt;&gt;"",output_calendarjson!E653,"")</f>
        <v>6929.SO05ou6Y030</v>
      </c>
      <c r="F653" s="1" t="str">
        <f aca="false">IF(output_calendarjson!F653&lt;&gt;"",output_calendarjson!F653,"")</f>
        <v>Migration relations interethniques</v>
      </c>
      <c r="G653" s="1" t="str">
        <f aca="false">IF(output_calendarjson!G653&lt;&gt;"",output_calendarjson!G653,"")</f>
        <v/>
      </c>
      <c r="H653" s="1" t="str">
        <f aca="false">IF(output_calendarjson!H653&lt;&gt;"",output_calendarjson!H653,"")</f>
        <v>['licence']</v>
      </c>
    </row>
    <row r="654" customFormat="false" ht="12.8" hidden="false" customHeight="false" outlineLevel="0" collapsed="false">
      <c r="A654" s="1" t="str">
        <f aca="false">IF(B654&amp;"*"&amp;C654&amp;"*"&amp;D654&lt;&gt;"**",B654&amp;"*"&amp;C654&amp;"*"&amp;D654,"")</f>
        <v>socio*miashs-s6*M&amp;R.Inter.+</v>
      </c>
      <c r="B654" s="1" t="str">
        <f aca="false">IF(output_calendarjson!B654&lt;&gt;"",output_calendarjson!B654,"")</f>
        <v>socio</v>
      </c>
      <c r="C654" s="1" t="str">
        <f aca="false">IF(output_calendarjson!C654&lt;&gt;"",output_calendarjson!C654,"")</f>
        <v>miashs-s6</v>
      </c>
      <c r="D654" s="1" t="str">
        <f aca="false">IF(output_calendarjson!D654&lt;&gt;"",output_calendarjson!D654,"")</f>
        <v>M&amp;R.Inter.+</v>
      </c>
      <c r="E654" s="1" t="str">
        <f aca="false">IF(output_calendarjson!E654&lt;&gt;"",output_calendarjson!E654,"")</f>
        <v>6929.SO06Y040</v>
      </c>
      <c r="F654" s="1" t="str">
        <f aca="false">IF(output_calendarjson!F654&lt;&gt;"",output_calendarjson!F654,"")</f>
        <v>Migration relations interethniques app</v>
      </c>
      <c r="G654" s="1" t="str">
        <f aca="false">IF(output_calendarjson!G654&lt;&gt;"",output_calendarjson!G654,"")</f>
        <v/>
      </c>
      <c r="H654" s="1" t="str">
        <f aca="false">IF(output_calendarjson!H654&lt;&gt;"",output_calendarjson!H654,"")</f>
        <v>['licence']</v>
      </c>
    </row>
    <row r="655" customFormat="false" ht="12.8" hidden="false" customHeight="false" outlineLevel="0" collapsed="false">
      <c r="A655" s="1" t="str">
        <f aca="false">IF(B655&amp;"*"&amp;C655&amp;"*"&amp;D655&lt;&gt;"**",B655&amp;"*"&amp;C655&amp;"*"&amp;D655,"")</f>
        <v>socio*miashs-s6*Meth.Quali.1</v>
      </c>
      <c r="B655" s="1" t="str">
        <f aca="false">IF(output_calendarjson!B655&lt;&gt;"",output_calendarjson!B655,"")</f>
        <v>socio</v>
      </c>
      <c r="C655" s="1" t="str">
        <f aca="false">IF(output_calendarjson!C655&lt;&gt;"",output_calendarjson!C655,"")</f>
        <v>miashs-s6</v>
      </c>
      <c r="D655" s="1" t="str">
        <f aca="false">IF(output_calendarjson!D655&lt;&gt;"",output_calendarjson!D655,"")</f>
        <v>Meth.Quali.1</v>
      </c>
      <c r="E655" s="1" t="str">
        <f aca="false">IF(output_calendarjson!E655&lt;&gt;"",output_calendarjson!E655,"")</f>
        <v>6929.SO05ou6Y090</v>
      </c>
      <c r="F655" s="1" t="str">
        <f aca="false">IF(output_calendarjson!F655&lt;&gt;"",output_calendarjson!F655,"")</f>
        <v>meth quali</v>
      </c>
      <c r="G655" s="1" t="str">
        <f aca="false">IF(output_calendarjson!G655&lt;&gt;"",output_calendarjson!G655,"")</f>
        <v/>
      </c>
      <c r="H655" s="1" t="str">
        <f aca="false">IF(output_calendarjson!H655&lt;&gt;"",output_calendarjson!H655,"")</f>
        <v>['licence']</v>
      </c>
    </row>
    <row r="656" customFormat="false" ht="12.8" hidden="false" customHeight="false" outlineLevel="0" collapsed="false">
      <c r="A656" s="1" t="str">
        <f aca="false">IF(B656&amp;"*"&amp;C656&amp;"*"&amp;D656&lt;&gt;"**",B656&amp;"*"&amp;C656&amp;"*"&amp;D656,"")</f>
        <v>socio*miashs-s6*Meth.Quali.2</v>
      </c>
      <c r="B656" s="1" t="str">
        <f aca="false">IF(output_calendarjson!B656&lt;&gt;"",output_calendarjson!B656,"")</f>
        <v>socio</v>
      </c>
      <c r="C656" s="1" t="str">
        <f aca="false">IF(output_calendarjson!C656&lt;&gt;"",output_calendarjson!C656,"")</f>
        <v>miashs-s6</v>
      </c>
      <c r="D656" s="1" t="str">
        <f aca="false">IF(output_calendarjson!D656&lt;&gt;"",output_calendarjson!D656,"")</f>
        <v>Meth.Quali.2</v>
      </c>
      <c r="E656" s="1" t="str">
        <f aca="false">IF(output_calendarjson!E656&lt;&gt;"",output_calendarjson!E656,"")</f>
        <v>6927.SO05ou6Y090</v>
      </c>
      <c r="F656" s="1" t="str">
        <f aca="false">IF(output_calendarjson!F656&lt;&gt;"",output_calendarjson!F656,"")</f>
        <v>meth quali</v>
      </c>
      <c r="G656" s="1" t="str">
        <f aca="false">IF(output_calendarjson!G656&lt;&gt;"",output_calendarjson!G656,"")</f>
        <v/>
      </c>
      <c r="H656" s="1" t="str">
        <f aca="false">IF(output_calendarjson!H656&lt;&gt;"",output_calendarjson!H656,"")</f>
        <v>['licence']</v>
      </c>
    </row>
    <row r="657" customFormat="false" ht="12.8" hidden="false" customHeight="false" outlineLevel="0" collapsed="false">
      <c r="A657" s="1" t="str">
        <f aca="false">IF(B657&amp;"*"&amp;C657&amp;"*"&amp;D657&lt;&gt;"**",B657&amp;"*"&amp;C657&amp;"*"&amp;D657,"")</f>
        <v>socio*miashs-s6*Pol.Cult</v>
      </c>
      <c r="B657" s="1" t="str">
        <f aca="false">IF(output_calendarjson!B657&lt;&gt;"",output_calendarjson!B657,"")</f>
        <v>socio</v>
      </c>
      <c r="C657" s="1" t="str">
        <f aca="false">IF(output_calendarjson!C657&lt;&gt;"",output_calendarjson!C657,"")</f>
        <v>miashs-s6</v>
      </c>
      <c r="D657" s="1" t="str">
        <f aca="false">IF(output_calendarjson!D657&lt;&gt;"",output_calendarjson!D657,"")</f>
        <v>Pol.Cult</v>
      </c>
      <c r="E657" s="1" t="str">
        <f aca="false">IF(output_calendarjson!E657&lt;&gt;"",output_calendarjson!E657,"")</f>
        <v>6929.SO06Y070</v>
      </c>
      <c r="F657" s="1" t="str">
        <f aca="false">IF(output_calendarjson!F657&lt;&gt;"",output_calendarjson!F657,"")</f>
        <v>Polit cult</v>
      </c>
      <c r="G657" s="1" t="str">
        <f aca="false">IF(output_calendarjson!G657&lt;&gt;"",output_calendarjson!G657,"")</f>
        <v/>
      </c>
      <c r="H657" s="1" t="str">
        <f aca="false">IF(output_calendarjson!H657&lt;&gt;"",output_calendarjson!H657,"")</f>
        <v>['licence']</v>
      </c>
    </row>
    <row r="658" customFormat="false" ht="12.8" hidden="false" customHeight="false" outlineLevel="0" collapsed="false">
      <c r="A658" s="1" t="str">
        <f aca="false">IF(B658&amp;"*"&amp;C658&amp;"*"&amp;D658&lt;&gt;"**",B658&amp;"*"&amp;C658&amp;"*"&amp;D658,"")</f>
        <v>socio*miashs-s6*Quest.1</v>
      </c>
      <c r="B658" s="1" t="str">
        <f aca="false">IF(output_calendarjson!B658&lt;&gt;"",output_calendarjson!B658,"")</f>
        <v>socio</v>
      </c>
      <c r="C658" s="1" t="str">
        <f aca="false">IF(output_calendarjson!C658&lt;&gt;"",output_calendarjson!C658,"")</f>
        <v>miashs-s6</v>
      </c>
      <c r="D658" s="1" t="str">
        <f aca="false">IF(output_calendarjson!D658&lt;&gt;"",output_calendarjson!D658,"")</f>
        <v>Quest.1</v>
      </c>
      <c r="E658" s="1" t="str">
        <f aca="false">IF(output_calendarjson!E658&lt;&gt;"",output_calendarjson!E658,"")</f>
        <v>6929.questionnaires</v>
      </c>
      <c r="F658" s="1" t="str">
        <f aca="false">IF(output_calendarjson!F658&lt;&gt;"",output_calendarjson!F658,"")</f>
        <v>enquetes</v>
      </c>
      <c r="G658" s="1" t="str">
        <f aca="false">IF(output_calendarjson!G658&lt;&gt;"",output_calendarjson!G658,"")</f>
        <v/>
      </c>
      <c r="H658" s="1" t="str">
        <f aca="false">IF(output_calendarjson!H658&lt;&gt;"",output_calendarjson!H658,"")</f>
        <v>['licence']</v>
      </c>
    </row>
    <row r="659" customFormat="false" ht="12.8" hidden="false" customHeight="false" outlineLevel="0" collapsed="false">
      <c r="A659" s="1" t="str">
        <f aca="false">IF(B659&amp;"*"&amp;C659&amp;"*"&amp;D659&lt;&gt;"**",B659&amp;"*"&amp;C659&amp;"*"&amp;D659,"")</f>
        <v>socio*miashs-s6*Quest.2</v>
      </c>
      <c r="B659" s="1" t="str">
        <f aca="false">IF(output_calendarjson!B659&lt;&gt;"",output_calendarjson!B659,"")</f>
        <v>socio</v>
      </c>
      <c r="C659" s="1" t="str">
        <f aca="false">IF(output_calendarjson!C659&lt;&gt;"",output_calendarjson!C659,"")</f>
        <v>miashs-s6</v>
      </c>
      <c r="D659" s="1" t="str">
        <f aca="false">IF(output_calendarjson!D659&lt;&gt;"",output_calendarjson!D659,"")</f>
        <v>Quest.2</v>
      </c>
      <c r="E659" s="1" t="str">
        <f aca="false">IF(output_calendarjson!E659&lt;&gt;"",output_calendarjson!E659,"")</f>
        <v>6927.questionnaires</v>
      </c>
      <c r="F659" s="1" t="str">
        <f aca="false">IF(output_calendarjson!F659&lt;&gt;"",output_calendarjson!F659,"")</f>
        <v>enquetes</v>
      </c>
      <c r="G659" s="1" t="str">
        <f aca="false">IF(output_calendarjson!G659&lt;&gt;"",output_calendarjson!G659,"")</f>
        <v/>
      </c>
      <c r="H659" s="1" t="str">
        <f aca="false">IF(output_calendarjson!H659&lt;&gt;"",output_calendarjson!H659,"")</f>
        <v>['licence']</v>
      </c>
    </row>
    <row r="660" customFormat="false" ht="12.8" hidden="false" customHeight="false" outlineLevel="0" collapsed="false">
      <c r="A660" s="1" t="str">
        <f aca="false">IF(B660&amp;"*"&amp;C660&amp;"*"&amp;D660&lt;&gt;"**",B660&amp;"*"&amp;C660&amp;"*"&amp;D660,"")</f>
        <v>socio*miashs-s6*Quest.3</v>
      </c>
      <c r="B660" s="1" t="str">
        <f aca="false">IF(output_calendarjson!B660&lt;&gt;"",output_calendarjson!B660,"")</f>
        <v>socio</v>
      </c>
      <c r="C660" s="1" t="str">
        <f aca="false">IF(output_calendarjson!C660&lt;&gt;"",output_calendarjson!C660,"")</f>
        <v>miashs-s6</v>
      </c>
      <c r="D660" s="1" t="str">
        <f aca="false">IF(output_calendarjson!D660&lt;&gt;"",output_calendarjson!D660,"")</f>
        <v>Quest.3</v>
      </c>
      <c r="E660" s="1" t="str">
        <f aca="false">IF(output_calendarjson!E660&lt;&gt;"",output_calendarjson!E660,"")</f>
        <v>6928.questionnaires</v>
      </c>
      <c r="F660" s="1" t="str">
        <f aca="false">IF(output_calendarjson!F660&lt;&gt;"",output_calendarjson!F660,"")</f>
        <v>enquetes</v>
      </c>
      <c r="G660" s="1" t="str">
        <f aca="false">IF(output_calendarjson!G660&lt;&gt;"",output_calendarjson!G660,"")</f>
        <v/>
      </c>
      <c r="H660" s="1" t="str">
        <f aca="false">IF(output_calendarjson!H660&lt;&gt;"",output_calendarjson!H660,"")</f>
        <v>['licence']</v>
      </c>
    </row>
    <row r="661" customFormat="false" ht="12.8" hidden="false" customHeight="false" outlineLevel="0" collapsed="false">
      <c r="A661" s="1" t="str">
        <f aca="false">IF(B661&amp;"*"&amp;C661&amp;"*"&amp;D661&lt;&gt;"**",B661&amp;"*"&amp;C661&amp;"*"&amp;D661,"")</f>
        <v>socio*miashs-s6*Quest.4</v>
      </c>
      <c r="B661" s="1" t="str">
        <f aca="false">IF(output_calendarjson!B661&lt;&gt;"",output_calendarjson!B661,"")</f>
        <v>socio</v>
      </c>
      <c r="C661" s="1" t="str">
        <f aca="false">IF(output_calendarjson!C661&lt;&gt;"",output_calendarjson!C661,"")</f>
        <v>miashs-s6</v>
      </c>
      <c r="D661" s="1" t="str">
        <f aca="false">IF(output_calendarjson!D661&lt;&gt;"",output_calendarjson!D661,"")</f>
        <v>Quest.4</v>
      </c>
      <c r="E661" s="1" t="str">
        <f aca="false">IF(output_calendarjson!E661&lt;&gt;"",output_calendarjson!E661,"")</f>
        <v>4373.questionnaires</v>
      </c>
      <c r="F661" s="1" t="str">
        <f aca="false">IF(output_calendarjson!F661&lt;&gt;"",output_calendarjson!F661,"")</f>
        <v>enquetes</v>
      </c>
      <c r="G661" s="1" t="str">
        <f aca="false">IF(output_calendarjson!G661&lt;&gt;"",output_calendarjson!G661,"")</f>
        <v/>
      </c>
      <c r="H661" s="1" t="str">
        <f aca="false">IF(output_calendarjson!H661&lt;&gt;"",output_calendarjson!H661,"")</f>
        <v>['licence']</v>
      </c>
    </row>
    <row r="662" customFormat="false" ht="12.8" hidden="false" customHeight="false" outlineLevel="0" collapsed="false">
      <c r="A662" s="1" t="str">
        <f aca="false">IF(B662&amp;"*"&amp;C662&amp;"*"&amp;D662&lt;&gt;"**",B662&amp;"*"&amp;C662&amp;"*"&amp;D662,"")</f>
        <v>socio*miashs-s6*Soc.Urb.1</v>
      </c>
      <c r="B662" s="1" t="str">
        <f aca="false">IF(output_calendarjson!B662&lt;&gt;"",output_calendarjson!B662,"")</f>
        <v>socio</v>
      </c>
      <c r="C662" s="1" t="str">
        <f aca="false">IF(output_calendarjson!C662&lt;&gt;"",output_calendarjson!C662,"")</f>
        <v>miashs-s6</v>
      </c>
      <c r="D662" s="1" t="str">
        <f aca="false">IF(output_calendarjson!D662&lt;&gt;"",output_calendarjson!D662,"")</f>
        <v>Soc.Urb.1</v>
      </c>
      <c r="E662" s="1" t="str">
        <f aca="false">IF(output_calendarjson!E662&lt;&gt;"",output_calendarjson!E662,"")</f>
        <v>6929.SO06Y020</v>
      </c>
      <c r="F662" s="1" t="str">
        <f aca="false">IF(output_calendarjson!F662&lt;&gt;"",output_calendarjson!F662,"")</f>
        <v>socio urbaine</v>
      </c>
      <c r="G662" s="1" t="str">
        <f aca="false">IF(output_calendarjson!G662&lt;&gt;"",output_calendarjson!G662,"")</f>
        <v/>
      </c>
      <c r="H662" s="1" t="str">
        <f aca="false">IF(output_calendarjson!H662&lt;&gt;"",output_calendarjson!H662,"")</f>
        <v>['licence']</v>
      </c>
    </row>
    <row r="663" customFormat="false" ht="12.8" hidden="false" customHeight="false" outlineLevel="0" collapsed="false">
      <c r="A663" s="1" t="str">
        <f aca="false">IF(B663&amp;"*"&amp;C663&amp;"*"&amp;D663&lt;&gt;"**",B663&amp;"*"&amp;C663&amp;"*"&amp;D663,"")</f>
        <v>socio*miashs-s6*Soc.Urb.2</v>
      </c>
      <c r="B663" s="1" t="str">
        <f aca="false">IF(output_calendarjson!B663&lt;&gt;"",output_calendarjson!B663,"")</f>
        <v>socio</v>
      </c>
      <c r="C663" s="1" t="str">
        <f aca="false">IF(output_calendarjson!C663&lt;&gt;"",output_calendarjson!C663,"")</f>
        <v>miashs-s6</v>
      </c>
      <c r="D663" s="1" t="str">
        <f aca="false">IF(output_calendarjson!D663&lt;&gt;"",output_calendarjson!D663,"")</f>
        <v>Soc.Urb.2</v>
      </c>
      <c r="E663" s="1" t="str">
        <f aca="false">IF(output_calendarjson!E663&lt;&gt;"",output_calendarjson!E663,"")</f>
        <v>6927.SO06Y020</v>
      </c>
      <c r="F663" s="1" t="str">
        <f aca="false">IF(output_calendarjson!F663&lt;&gt;"",output_calendarjson!F663,"")</f>
        <v>socio urbaine</v>
      </c>
      <c r="G663" s="1" t="str">
        <f aca="false">IF(output_calendarjson!G663&lt;&gt;"",output_calendarjson!G663,"")</f>
        <v/>
      </c>
      <c r="H663" s="1" t="str">
        <f aca="false">IF(output_calendarjson!H663&lt;&gt;"",output_calendarjson!H663,"")</f>
        <v>['licence']</v>
      </c>
    </row>
    <row r="664" customFormat="false" ht="12.8" hidden="false" customHeight="false" outlineLevel="0" collapsed="false">
      <c r="A664" s="1" t="str">
        <f aca="false">IF(B664&amp;"*"&amp;C664&amp;"*"&amp;D664&lt;&gt;"**",B664&amp;"*"&amp;C664&amp;"*"&amp;D664,"")</f>
        <v>step*l1*STEP1</v>
      </c>
      <c r="B664" s="1" t="str">
        <f aca="false">IF(output_calendarjson!B664&lt;&gt;"",output_calendarjson!B664,"")</f>
        <v>step</v>
      </c>
      <c r="C664" s="1" t="str">
        <f aca="false">IF(output_calendarjson!C664&lt;&gt;"",output_calendarjson!C664,"")</f>
        <v>l1</v>
      </c>
      <c r="D664" s="1" t="str">
        <f aca="false">IF(output_calendarjson!D664&lt;&gt;"",output_calendarjson!D664,"")</f>
        <v>STEP1</v>
      </c>
      <c r="E664" s="1" t="n">
        <f aca="false">IF(output_calendarjson!E664&lt;&gt;"",output_calendarjson!E664,"")</f>
        <v>6770</v>
      </c>
      <c r="F664" s="1" t="str">
        <f aca="false">IF(output_calendarjson!F664&lt;&gt;"",output_calendarjson!F664,"")</f>
        <v>STEP1</v>
      </c>
      <c r="G664" s="1" t="str">
        <f aca="false">IF(output_calendarjson!G664&lt;&gt;"",output_calendarjson!G664,"")</f>
        <v/>
      </c>
      <c r="H664" s="1" t="str">
        <f aca="false">IF(output_calendarjson!H664&lt;&gt;"",output_calendarjson!H664,"")</f>
        <v>['licence']</v>
      </c>
    </row>
    <row r="665" customFormat="false" ht="12.8" hidden="false" customHeight="false" outlineLevel="0" collapsed="false">
      <c r="A665" s="1" t="str">
        <f aca="false">IF(B665&amp;"*"&amp;C665&amp;"*"&amp;D665&lt;&gt;"**",B665&amp;"*"&amp;C665&amp;"*"&amp;D665,"")</f>
        <v>step*l1*STEP2</v>
      </c>
      <c r="B665" s="1" t="str">
        <f aca="false">IF(output_calendarjson!B665&lt;&gt;"",output_calendarjson!B665,"")</f>
        <v>step</v>
      </c>
      <c r="C665" s="1" t="str">
        <f aca="false">IF(output_calendarjson!C665&lt;&gt;"",output_calendarjson!C665,"")</f>
        <v>l1</v>
      </c>
      <c r="D665" s="1" t="str">
        <f aca="false">IF(output_calendarjson!D665&lt;&gt;"",output_calendarjson!D665,"")</f>
        <v>STEP2</v>
      </c>
      <c r="E665" s="1" t="n">
        <f aca="false">IF(output_calendarjson!E665&lt;&gt;"",output_calendarjson!E665,"")</f>
        <v>6771</v>
      </c>
      <c r="F665" s="1" t="str">
        <f aca="false">IF(output_calendarjson!F665&lt;&gt;"",output_calendarjson!F665,"")</f>
        <v>STEP2</v>
      </c>
      <c r="G665" s="1" t="str">
        <f aca="false">IF(output_calendarjson!G665&lt;&gt;"",output_calendarjson!G665,"")</f>
        <v/>
      </c>
      <c r="H665" s="1" t="str">
        <f aca="false">IF(output_calendarjson!H665&lt;&gt;"",output_calendarjson!H665,"")</f>
        <v>['licence']</v>
      </c>
    </row>
    <row r="666" customFormat="false" ht="12.8" hidden="false" customHeight="false" outlineLevel="0" collapsed="false">
      <c r="A666" s="1" t="str">
        <f aca="false">IF(B666&amp;"*"&amp;C666&amp;"*"&amp;D666&lt;&gt;"**",B666&amp;"*"&amp;C666&amp;"*"&amp;D666,"")</f>
        <v/>
      </c>
      <c r="B666" s="1" t="str">
        <f aca="false">IF(output_calendarjson!B666&lt;&gt;"",output_calendarjson!B666,"")</f>
        <v/>
      </c>
      <c r="C666" s="1" t="str">
        <f aca="false">IF(output_calendarjson!C666&lt;&gt;"",output_calendarjson!C666,"")</f>
        <v/>
      </c>
      <c r="D666" s="1" t="str">
        <f aca="false">IF(output_calendarjson!D666&lt;&gt;"",output_calendarjson!D666,"")</f>
        <v/>
      </c>
      <c r="E666" s="1" t="str">
        <f aca="false">IF(output_calendarjson!E666&lt;&gt;"",output_calendarjson!E666,"")</f>
        <v/>
      </c>
      <c r="F666" s="1" t="str">
        <f aca="false">IF(output_calendarjson!F666&lt;&gt;"",output_calendarjson!F666,"")</f>
        <v/>
      </c>
      <c r="G666" s="1" t="str">
        <f aca="false">IF(output_calendarjson!G666&lt;&gt;"",output_calendarjson!G666,"")</f>
        <v/>
      </c>
      <c r="H666" s="1" t="str">
        <f aca="false">IF(output_calendarjson!H666&lt;&gt;"",output_calendarjson!H666,"")</f>
        <v/>
      </c>
    </row>
    <row r="667" customFormat="false" ht="12.8" hidden="false" customHeight="false" outlineLevel="0" collapsed="false">
      <c r="A667" s="1" t="str">
        <f aca="false">IF(B667&amp;"*"&amp;C667&amp;"*"&amp;D667&lt;&gt;"**",B667&amp;"*"&amp;C667&amp;"*"&amp;D667,"")</f>
        <v/>
      </c>
      <c r="B667" s="1" t="str">
        <f aca="false">IF(output_calendarjson!B667&lt;&gt;"",output_calendarjson!B667,"")</f>
        <v/>
      </c>
      <c r="C667" s="1" t="str">
        <f aca="false">IF(output_calendarjson!C667&lt;&gt;"",output_calendarjson!C667,"")</f>
        <v/>
      </c>
      <c r="D667" s="1" t="str">
        <f aca="false">IF(output_calendarjson!D667&lt;&gt;"",output_calendarjson!D667,"")</f>
        <v/>
      </c>
      <c r="E667" s="1" t="str">
        <f aca="false">IF(output_calendarjson!E667&lt;&gt;"",output_calendarjson!E667,"")</f>
        <v/>
      </c>
      <c r="F667" s="1" t="str">
        <f aca="false">IF(output_calendarjson!F667&lt;&gt;"",output_calendarjson!F667,"")</f>
        <v/>
      </c>
      <c r="G667" s="1" t="str">
        <f aca="false">IF(output_calendarjson!G667&lt;&gt;"",output_calendarjson!G667,"")</f>
        <v/>
      </c>
      <c r="H667" s="1" t="str">
        <f aca="false">IF(output_calendarjson!H667&lt;&gt;"",output_calendarjson!H667,"")</f>
        <v/>
      </c>
    </row>
    <row r="668" customFormat="false" ht="12.8" hidden="false" customHeight="false" outlineLevel="0" collapsed="false">
      <c r="A668" s="1" t="str">
        <f aca="false">IF(B668&amp;"*"&amp;C668&amp;"*"&amp;D668&lt;&gt;"**",B668&amp;"*"&amp;C668&amp;"*"&amp;D668,"")</f>
        <v/>
      </c>
      <c r="B668" s="1" t="str">
        <f aca="false">IF(output_calendarjson!B668&lt;&gt;"",output_calendarjson!B668,"")</f>
        <v/>
      </c>
      <c r="C668" s="1" t="str">
        <f aca="false">IF(output_calendarjson!C668&lt;&gt;"",output_calendarjson!C668,"")</f>
        <v/>
      </c>
      <c r="D668" s="1" t="str">
        <f aca="false">IF(output_calendarjson!D668&lt;&gt;"",output_calendarjson!D668,"")</f>
        <v/>
      </c>
      <c r="E668" s="1" t="str">
        <f aca="false">IF(output_calendarjson!E668&lt;&gt;"",output_calendarjson!E668,"")</f>
        <v/>
      </c>
      <c r="F668" s="1" t="str">
        <f aca="false">IF(output_calendarjson!F668&lt;&gt;"",output_calendarjson!F668,"")</f>
        <v/>
      </c>
      <c r="G668" s="1" t="str">
        <f aca="false">IF(output_calendarjson!G668&lt;&gt;"",output_calendarjson!G668,"")</f>
        <v/>
      </c>
      <c r="H668" s="1" t="str">
        <f aca="false">IF(output_calendarjson!H668&lt;&gt;"",output_calendarjson!H668,"")</f>
        <v/>
      </c>
    </row>
    <row r="669" customFormat="false" ht="12.8" hidden="false" customHeight="false" outlineLevel="0" collapsed="false">
      <c r="A669" s="1" t="str">
        <f aca="false">IF(B669&amp;"*"&amp;C669&amp;"*"&amp;D669&lt;&gt;"**",B669&amp;"*"&amp;C669&amp;"*"&amp;D669,"")</f>
        <v/>
      </c>
      <c r="B669" s="1" t="str">
        <f aca="false">IF(output_calendarjson!B669&lt;&gt;"",output_calendarjson!B669,"")</f>
        <v/>
      </c>
      <c r="C669" s="1" t="str">
        <f aca="false">IF(output_calendarjson!C669&lt;&gt;"",output_calendarjson!C669,"")</f>
        <v/>
      </c>
      <c r="D669" s="1" t="str">
        <f aca="false">IF(output_calendarjson!D669&lt;&gt;"",output_calendarjson!D669,"")</f>
        <v/>
      </c>
      <c r="E669" s="1" t="str">
        <f aca="false">IF(output_calendarjson!E669&lt;&gt;"",output_calendarjson!E669,"")</f>
        <v/>
      </c>
      <c r="F669" s="1" t="str">
        <f aca="false">IF(output_calendarjson!F669&lt;&gt;"",output_calendarjson!F669,"")</f>
        <v/>
      </c>
      <c r="G669" s="1" t="str">
        <f aca="false">IF(output_calendarjson!G669&lt;&gt;"",output_calendarjson!G669,"")</f>
        <v/>
      </c>
      <c r="H669" s="1" t="str">
        <f aca="false">IF(output_calendarjson!H669&lt;&gt;"",output_calendarjson!H669,"")</f>
        <v/>
      </c>
    </row>
    <row r="670" customFormat="false" ht="12.8" hidden="false" customHeight="false" outlineLevel="0" collapsed="false">
      <c r="A670" s="1" t="str">
        <f aca="false">IF(B670&amp;"*"&amp;C670&amp;"*"&amp;D670&lt;&gt;"**",B670&amp;"*"&amp;C670&amp;"*"&amp;D670,"")</f>
        <v/>
      </c>
      <c r="B670" s="1" t="str">
        <f aca="false">IF(output_calendarjson!B670&lt;&gt;"",output_calendarjson!B670,"")</f>
        <v/>
      </c>
      <c r="C670" s="1" t="str">
        <f aca="false">IF(output_calendarjson!C670&lt;&gt;"",output_calendarjson!C670,"")</f>
        <v/>
      </c>
      <c r="D670" s="1" t="str">
        <f aca="false">IF(output_calendarjson!D670&lt;&gt;"",output_calendarjson!D670,"")</f>
        <v/>
      </c>
      <c r="E670" s="1" t="str">
        <f aca="false">IF(output_calendarjson!E670&lt;&gt;"",output_calendarjson!E670,"")</f>
        <v/>
      </c>
      <c r="F670" s="1" t="str">
        <f aca="false">IF(output_calendarjson!F670&lt;&gt;"",output_calendarjson!F670,"")</f>
        <v/>
      </c>
      <c r="G670" s="1" t="str">
        <f aca="false">IF(output_calendarjson!G670&lt;&gt;"",output_calendarjson!G670,"")</f>
        <v/>
      </c>
      <c r="H670" s="1" t="str">
        <f aca="false">IF(output_calendarjson!H670&lt;&gt;"",output_calendarjson!H670,"")</f>
        <v/>
      </c>
    </row>
    <row r="671" customFormat="false" ht="12.8" hidden="false" customHeight="false" outlineLevel="0" collapsed="false">
      <c r="A671" s="1" t="str">
        <f aca="false">IF(B671&amp;"*"&amp;C671&amp;"*"&amp;D671&lt;&gt;"**",B671&amp;"*"&amp;C671&amp;"*"&amp;D671,"")</f>
        <v/>
      </c>
      <c r="B671" s="1" t="str">
        <f aca="false">IF(output_calendarjson!B671&lt;&gt;"",output_calendarjson!B671,"")</f>
        <v/>
      </c>
      <c r="C671" s="1" t="str">
        <f aca="false">IF(output_calendarjson!C671&lt;&gt;"",output_calendarjson!C671,"")</f>
        <v/>
      </c>
      <c r="D671" s="1" t="str">
        <f aca="false">IF(output_calendarjson!D671&lt;&gt;"",output_calendarjson!D671,"")</f>
        <v/>
      </c>
      <c r="E671" s="1" t="str">
        <f aca="false">IF(output_calendarjson!E671&lt;&gt;"",output_calendarjson!E671,"")</f>
        <v/>
      </c>
      <c r="F671" s="1" t="str">
        <f aca="false">IF(output_calendarjson!F671&lt;&gt;"",output_calendarjson!F671,"")</f>
        <v/>
      </c>
      <c r="G671" s="1" t="str">
        <f aca="false">IF(output_calendarjson!G671&lt;&gt;"",output_calendarjson!G671,"")</f>
        <v/>
      </c>
      <c r="H671" s="1" t="str">
        <f aca="false">IF(output_calendarjson!H671&lt;&gt;"",output_calendarjson!H671,"")</f>
        <v/>
      </c>
    </row>
    <row r="672" customFormat="false" ht="12.8" hidden="false" customHeight="false" outlineLevel="0" collapsed="false">
      <c r="A672" s="1" t="str">
        <f aca="false">IF(B672&amp;"*"&amp;C672&amp;"*"&amp;D672&lt;&gt;"**",B672&amp;"*"&amp;C672&amp;"*"&amp;D672,"")</f>
        <v/>
      </c>
      <c r="B672" s="1" t="str">
        <f aca="false">IF(output_calendarjson!B672&lt;&gt;"",output_calendarjson!B672,"")</f>
        <v/>
      </c>
      <c r="C672" s="1" t="str">
        <f aca="false">IF(output_calendarjson!C672&lt;&gt;"",output_calendarjson!C672,"")</f>
        <v/>
      </c>
      <c r="D672" s="1" t="str">
        <f aca="false">IF(output_calendarjson!D672&lt;&gt;"",output_calendarjson!D672,"")</f>
        <v/>
      </c>
      <c r="E672" s="1" t="str">
        <f aca="false">IF(output_calendarjson!E672&lt;&gt;"",output_calendarjson!E672,"")</f>
        <v/>
      </c>
      <c r="F672" s="1" t="str">
        <f aca="false">IF(output_calendarjson!F672&lt;&gt;"",output_calendarjson!F672,"")</f>
        <v/>
      </c>
      <c r="G672" s="1" t="str">
        <f aca="false">IF(output_calendarjson!G672&lt;&gt;"",output_calendarjson!G672,"")</f>
        <v/>
      </c>
      <c r="H672" s="1" t="str">
        <f aca="false">IF(output_calendarjson!H672&lt;&gt;"",output_calendarjson!H672,"")</f>
        <v/>
      </c>
    </row>
    <row r="673" customFormat="false" ht="12.8" hidden="false" customHeight="false" outlineLevel="0" collapsed="false">
      <c r="A673" s="1" t="str">
        <f aca="false">IF(B673&amp;"*"&amp;C673&amp;"*"&amp;D673&lt;&gt;"**",B673&amp;"*"&amp;C673&amp;"*"&amp;D673,"")</f>
        <v/>
      </c>
      <c r="B673" s="1" t="str">
        <f aca="false">IF(output_calendarjson!B673&lt;&gt;"",output_calendarjson!B673,"")</f>
        <v/>
      </c>
      <c r="C673" s="1" t="str">
        <f aca="false">IF(output_calendarjson!C673&lt;&gt;"",output_calendarjson!C673,"")</f>
        <v/>
      </c>
      <c r="D673" s="1" t="str">
        <f aca="false">IF(output_calendarjson!D673&lt;&gt;"",output_calendarjson!D673,"")</f>
        <v/>
      </c>
      <c r="E673" s="1" t="str">
        <f aca="false">IF(output_calendarjson!E673&lt;&gt;"",output_calendarjson!E673,"")</f>
        <v/>
      </c>
      <c r="F673" s="1" t="str">
        <f aca="false">IF(output_calendarjson!F673&lt;&gt;"",output_calendarjson!F673,"")</f>
        <v/>
      </c>
      <c r="G673" s="1" t="str">
        <f aca="false">IF(output_calendarjson!G673&lt;&gt;"",output_calendarjson!G673,"")</f>
        <v/>
      </c>
      <c r="H673" s="1" t="str">
        <f aca="false">IF(output_calendarjson!H673&lt;&gt;"",output_calendarjson!H673,"")</f>
        <v/>
      </c>
    </row>
    <row r="674" customFormat="false" ht="12.8" hidden="false" customHeight="false" outlineLevel="0" collapsed="false">
      <c r="A674" s="1" t="str">
        <f aca="false">IF(B674&amp;"*"&amp;C674&amp;"*"&amp;D674&lt;&gt;"**",B674&amp;"*"&amp;C674&amp;"*"&amp;D674,"")</f>
        <v/>
      </c>
      <c r="B674" s="1" t="str">
        <f aca="false">IF(output_calendarjson!B674&lt;&gt;"",output_calendarjson!B674,"")</f>
        <v/>
      </c>
      <c r="C674" s="1" t="str">
        <f aca="false">IF(output_calendarjson!C674&lt;&gt;"",output_calendarjson!C674,"")</f>
        <v/>
      </c>
      <c r="D674" s="1" t="str">
        <f aca="false">IF(output_calendarjson!D674&lt;&gt;"",output_calendarjson!D674,"")</f>
        <v/>
      </c>
      <c r="E674" s="1" t="str">
        <f aca="false">IF(output_calendarjson!E674&lt;&gt;"",output_calendarjson!E674,"")</f>
        <v/>
      </c>
      <c r="F674" s="1" t="str">
        <f aca="false">IF(output_calendarjson!F674&lt;&gt;"",output_calendarjson!F674,"")</f>
        <v/>
      </c>
      <c r="G674" s="1" t="str">
        <f aca="false">IF(output_calendarjson!G674&lt;&gt;"",output_calendarjson!G674,"")</f>
        <v/>
      </c>
      <c r="H674" s="1" t="str">
        <f aca="false">IF(output_calendarjson!H674&lt;&gt;"",output_calendarjson!H674,"")</f>
        <v/>
      </c>
    </row>
    <row r="675" customFormat="false" ht="12.8" hidden="false" customHeight="false" outlineLevel="0" collapsed="false">
      <c r="A675" s="1" t="str">
        <f aca="false">IF(B675&amp;"*"&amp;C675&amp;"*"&amp;D675&lt;&gt;"**",B675&amp;"*"&amp;C675&amp;"*"&amp;D675,"")</f>
        <v/>
      </c>
      <c r="B675" s="1" t="str">
        <f aca="false">IF(output_calendarjson!B675&lt;&gt;"",output_calendarjson!B675,"")</f>
        <v/>
      </c>
      <c r="C675" s="1" t="str">
        <f aca="false">IF(output_calendarjson!C675&lt;&gt;"",output_calendarjson!C675,"")</f>
        <v/>
      </c>
      <c r="D675" s="1" t="str">
        <f aca="false">IF(output_calendarjson!D675&lt;&gt;"",output_calendarjson!D675,"")</f>
        <v/>
      </c>
      <c r="E675" s="1" t="str">
        <f aca="false">IF(output_calendarjson!E675&lt;&gt;"",output_calendarjson!E675,"")</f>
        <v/>
      </c>
      <c r="F675" s="1" t="str">
        <f aca="false">IF(output_calendarjson!F675&lt;&gt;"",output_calendarjson!F675,"")</f>
        <v/>
      </c>
      <c r="G675" s="1" t="str">
        <f aca="false">IF(output_calendarjson!G675&lt;&gt;"",output_calendarjson!G675,"")</f>
        <v/>
      </c>
      <c r="H675" s="1" t="str">
        <f aca="false">IF(output_calendarjson!H675&lt;&gt;"",output_calendarjson!H675,"")</f>
        <v/>
      </c>
    </row>
    <row r="676" customFormat="false" ht="12.8" hidden="false" customHeight="false" outlineLevel="0" collapsed="false">
      <c r="A676" s="1" t="str">
        <f aca="false">IF(B676&amp;"*"&amp;C676&amp;"*"&amp;D676&lt;&gt;"**",B676&amp;"*"&amp;C676&amp;"*"&amp;D676,"")</f>
        <v/>
      </c>
      <c r="B676" s="1" t="str">
        <f aca="false">IF(output_calendarjson!B676&lt;&gt;"",output_calendarjson!B676,"")</f>
        <v/>
      </c>
      <c r="C676" s="1" t="str">
        <f aca="false">IF(output_calendarjson!C676&lt;&gt;"",output_calendarjson!C676,"")</f>
        <v/>
      </c>
      <c r="D676" s="1" t="str">
        <f aca="false">IF(output_calendarjson!D676&lt;&gt;"",output_calendarjson!D676,"")</f>
        <v/>
      </c>
      <c r="E676" s="1" t="str">
        <f aca="false">IF(output_calendarjson!E676&lt;&gt;"",output_calendarjson!E676,"")</f>
        <v/>
      </c>
      <c r="F676" s="1" t="str">
        <f aca="false">IF(output_calendarjson!F676&lt;&gt;"",output_calendarjson!F676,"")</f>
        <v/>
      </c>
      <c r="G676" s="1" t="str">
        <f aca="false">IF(output_calendarjson!G676&lt;&gt;"",output_calendarjson!G676,"")</f>
        <v/>
      </c>
      <c r="H676" s="1" t="str">
        <f aca="false">IF(output_calendarjson!H676&lt;&gt;"",output_calendarjson!H676,"")</f>
        <v/>
      </c>
    </row>
    <row r="677" customFormat="false" ht="12.8" hidden="false" customHeight="false" outlineLevel="0" collapsed="false">
      <c r="A677" s="1" t="str">
        <f aca="false">IF(B677&amp;"*"&amp;C677&amp;"*"&amp;D677&lt;&gt;"**",B677&amp;"*"&amp;C677&amp;"*"&amp;D677,"")</f>
        <v/>
      </c>
      <c r="B677" s="1" t="str">
        <f aca="false">IF(output_calendarjson!B677&lt;&gt;"",output_calendarjson!B677,"")</f>
        <v/>
      </c>
      <c r="C677" s="1" t="str">
        <f aca="false">IF(output_calendarjson!C677&lt;&gt;"",output_calendarjson!C677,"")</f>
        <v/>
      </c>
      <c r="D677" s="1" t="str">
        <f aca="false">IF(output_calendarjson!D677&lt;&gt;"",output_calendarjson!D677,"")</f>
        <v/>
      </c>
      <c r="E677" s="1" t="str">
        <f aca="false">IF(output_calendarjson!E677&lt;&gt;"",output_calendarjson!E677,"")</f>
        <v/>
      </c>
      <c r="F677" s="1" t="str">
        <f aca="false">IF(output_calendarjson!F677&lt;&gt;"",output_calendarjson!F677,"")</f>
        <v/>
      </c>
      <c r="G677" s="1" t="str">
        <f aca="false">IF(output_calendarjson!G677&lt;&gt;"",output_calendarjson!G677,"")</f>
        <v/>
      </c>
      <c r="H677" s="1" t="str">
        <f aca="false">IF(output_calendarjson!H677&lt;&gt;"",output_calendarjson!H677,"")</f>
        <v/>
      </c>
    </row>
    <row r="678" customFormat="false" ht="12.8" hidden="false" customHeight="false" outlineLevel="0" collapsed="false">
      <c r="A678" s="1" t="str">
        <f aca="false">IF(B678&amp;"*"&amp;C678&amp;"*"&amp;D678&lt;&gt;"**",B678&amp;"*"&amp;C678&amp;"*"&amp;D678,"")</f>
        <v/>
      </c>
      <c r="B678" s="1" t="str">
        <f aca="false">IF(output_calendarjson!B678&lt;&gt;"",output_calendarjson!B678,"")</f>
        <v/>
      </c>
      <c r="C678" s="1" t="str">
        <f aca="false">IF(output_calendarjson!C678&lt;&gt;"",output_calendarjson!C678,"")</f>
        <v/>
      </c>
      <c r="D678" s="1" t="str">
        <f aca="false">IF(output_calendarjson!D678&lt;&gt;"",output_calendarjson!D678,"")</f>
        <v/>
      </c>
      <c r="E678" s="1" t="str">
        <f aca="false">IF(output_calendarjson!E678&lt;&gt;"",output_calendarjson!E678,"")</f>
        <v/>
      </c>
      <c r="F678" s="1" t="str">
        <f aca="false">IF(output_calendarjson!F678&lt;&gt;"",output_calendarjson!F678,"")</f>
        <v/>
      </c>
      <c r="G678" s="1" t="str">
        <f aca="false">IF(output_calendarjson!G678&lt;&gt;"",output_calendarjson!G678,"")</f>
        <v/>
      </c>
      <c r="H678" s="1" t="str">
        <f aca="false">IF(output_calendarjson!H678&lt;&gt;"",output_calendarjson!H678,"")</f>
        <v/>
      </c>
    </row>
    <row r="679" customFormat="false" ht="12.8" hidden="false" customHeight="false" outlineLevel="0" collapsed="false">
      <c r="A679" s="1" t="str">
        <f aca="false">IF(B679&amp;"*"&amp;C679&amp;"*"&amp;D679&lt;&gt;"**",B679&amp;"*"&amp;C679&amp;"*"&amp;D679,"")</f>
        <v/>
      </c>
      <c r="B679" s="1" t="str">
        <f aca="false">IF(output_calendarjson!B679&lt;&gt;"",output_calendarjson!B679,"")</f>
        <v/>
      </c>
      <c r="C679" s="1" t="str">
        <f aca="false">IF(output_calendarjson!C679&lt;&gt;"",output_calendarjson!C679,"")</f>
        <v/>
      </c>
      <c r="D679" s="1" t="str">
        <f aca="false">IF(output_calendarjson!D679&lt;&gt;"",output_calendarjson!D679,"")</f>
        <v/>
      </c>
      <c r="E679" s="1" t="str">
        <f aca="false">IF(output_calendarjson!E679&lt;&gt;"",output_calendarjson!E679,"")</f>
        <v/>
      </c>
      <c r="F679" s="1" t="str">
        <f aca="false">IF(output_calendarjson!F679&lt;&gt;"",output_calendarjson!F679,"")</f>
        <v/>
      </c>
      <c r="G679" s="1" t="str">
        <f aca="false">IF(output_calendarjson!G679&lt;&gt;"",output_calendarjson!G679,"")</f>
        <v/>
      </c>
      <c r="H679" s="1" t="str">
        <f aca="false">IF(output_calendarjson!H679&lt;&gt;"",output_calendarjson!H679,"")</f>
        <v/>
      </c>
    </row>
    <row r="680" customFormat="false" ht="12.8" hidden="false" customHeight="false" outlineLevel="0" collapsed="false">
      <c r="A680" s="1" t="str">
        <f aca="false">IF(B680&amp;"*"&amp;C680&amp;"*"&amp;D680&lt;&gt;"**",B680&amp;"*"&amp;C680&amp;"*"&amp;D680,"")</f>
        <v/>
      </c>
      <c r="B680" s="1" t="str">
        <f aca="false">IF(output_calendarjson!B680&lt;&gt;"",output_calendarjson!B680,"")</f>
        <v/>
      </c>
      <c r="C680" s="1" t="str">
        <f aca="false">IF(output_calendarjson!C680&lt;&gt;"",output_calendarjson!C680,"")</f>
        <v/>
      </c>
      <c r="D680" s="1" t="str">
        <f aca="false">IF(output_calendarjson!D680&lt;&gt;"",output_calendarjson!D680,"")</f>
        <v/>
      </c>
      <c r="E680" s="1" t="str">
        <f aca="false">IF(output_calendarjson!E680&lt;&gt;"",output_calendarjson!E680,"")</f>
        <v/>
      </c>
      <c r="F680" s="1" t="str">
        <f aca="false">IF(output_calendarjson!F680&lt;&gt;"",output_calendarjson!F680,"")</f>
        <v/>
      </c>
      <c r="G680" s="1" t="str">
        <f aca="false">IF(output_calendarjson!G680&lt;&gt;"",output_calendarjson!G680,"")</f>
        <v/>
      </c>
      <c r="H680" s="1" t="str">
        <f aca="false">IF(output_calendarjson!H680&lt;&gt;"",output_calendarjson!H680,"")</f>
        <v/>
      </c>
    </row>
    <row r="681" customFormat="false" ht="12.8" hidden="false" customHeight="false" outlineLevel="0" collapsed="false">
      <c r="A681" s="1" t="str">
        <f aca="false">IF(B681&amp;"*"&amp;C681&amp;"*"&amp;D681&lt;&gt;"**",B681&amp;"*"&amp;C681&amp;"*"&amp;D681,"")</f>
        <v/>
      </c>
      <c r="B681" s="1" t="str">
        <f aca="false">IF(output_calendarjson!B681&lt;&gt;"",output_calendarjson!B681,"")</f>
        <v/>
      </c>
      <c r="C681" s="1" t="str">
        <f aca="false">IF(output_calendarjson!C681&lt;&gt;"",output_calendarjson!C681,"")</f>
        <v/>
      </c>
      <c r="D681" s="1" t="str">
        <f aca="false">IF(output_calendarjson!D681&lt;&gt;"",output_calendarjson!D681,"")</f>
        <v/>
      </c>
      <c r="E681" s="1" t="str">
        <f aca="false">IF(output_calendarjson!E681&lt;&gt;"",output_calendarjson!E681,"")</f>
        <v/>
      </c>
      <c r="F681" s="1" t="str">
        <f aca="false">IF(output_calendarjson!F681&lt;&gt;"",output_calendarjson!F681,"")</f>
        <v/>
      </c>
      <c r="G681" s="1" t="str">
        <f aca="false">IF(output_calendarjson!G681&lt;&gt;"",output_calendarjson!G681,"")</f>
        <v/>
      </c>
      <c r="H681" s="1" t="str">
        <f aca="false">IF(output_calendarjson!H681&lt;&gt;"",output_calendarjson!H681,"")</f>
        <v/>
      </c>
    </row>
    <row r="682" customFormat="false" ht="12.8" hidden="false" customHeight="false" outlineLevel="0" collapsed="false">
      <c r="A682" s="1" t="str">
        <f aca="false">IF(B682&amp;"*"&amp;C682&amp;"*"&amp;D682&lt;&gt;"**",B682&amp;"*"&amp;C682&amp;"*"&amp;D682,"")</f>
        <v/>
      </c>
      <c r="B682" s="1" t="str">
        <f aca="false">IF(output_calendarjson!B682&lt;&gt;"",output_calendarjson!B682,"")</f>
        <v/>
      </c>
      <c r="C682" s="1" t="str">
        <f aca="false">IF(output_calendarjson!C682&lt;&gt;"",output_calendarjson!C682,"")</f>
        <v/>
      </c>
      <c r="D682" s="1" t="str">
        <f aca="false">IF(output_calendarjson!D682&lt;&gt;"",output_calendarjson!D682,"")</f>
        <v/>
      </c>
      <c r="E682" s="1" t="str">
        <f aca="false">IF(output_calendarjson!E682&lt;&gt;"",output_calendarjson!E682,"")</f>
        <v/>
      </c>
      <c r="F682" s="1" t="str">
        <f aca="false">IF(output_calendarjson!F682&lt;&gt;"",output_calendarjson!F682,"")</f>
        <v/>
      </c>
      <c r="G682" s="1" t="str">
        <f aca="false">IF(output_calendarjson!G682&lt;&gt;"",output_calendarjson!G682,"")</f>
        <v/>
      </c>
      <c r="H682" s="1" t="str">
        <f aca="false">IF(output_calendarjson!H682&lt;&gt;"",output_calendarjson!H682,"")</f>
        <v/>
      </c>
    </row>
    <row r="683" customFormat="false" ht="12.8" hidden="false" customHeight="false" outlineLevel="0" collapsed="false">
      <c r="A683" s="1" t="str">
        <f aca="false">IF(B683&amp;"*"&amp;C683&amp;"*"&amp;D683&lt;&gt;"**",B683&amp;"*"&amp;C683&amp;"*"&amp;D683,"")</f>
        <v/>
      </c>
      <c r="B683" s="1" t="str">
        <f aca="false">IF(output_calendarjson!B683&lt;&gt;"",output_calendarjson!B683,"")</f>
        <v/>
      </c>
      <c r="C683" s="1" t="str">
        <f aca="false">IF(output_calendarjson!C683&lt;&gt;"",output_calendarjson!C683,"")</f>
        <v/>
      </c>
      <c r="D683" s="1" t="str">
        <f aca="false">IF(output_calendarjson!D683&lt;&gt;"",output_calendarjson!D683,"")</f>
        <v/>
      </c>
      <c r="E683" s="1" t="str">
        <f aca="false">IF(output_calendarjson!E683&lt;&gt;"",output_calendarjson!E683,"")</f>
        <v/>
      </c>
      <c r="F683" s="1" t="str">
        <f aca="false">IF(output_calendarjson!F683&lt;&gt;"",output_calendarjson!F683,"")</f>
        <v/>
      </c>
      <c r="G683" s="1" t="str">
        <f aca="false">IF(output_calendarjson!G683&lt;&gt;"",output_calendarjson!G683,"")</f>
        <v/>
      </c>
      <c r="H683" s="1" t="str">
        <f aca="false">IF(output_calendarjson!H683&lt;&gt;"",output_calendarjson!H683,"")</f>
        <v/>
      </c>
    </row>
    <row r="684" customFormat="false" ht="12.8" hidden="false" customHeight="false" outlineLevel="0" collapsed="false">
      <c r="A684" s="1" t="str">
        <f aca="false">IF(B684&amp;"*"&amp;C684&amp;"*"&amp;D684&lt;&gt;"**",B684&amp;"*"&amp;C684&amp;"*"&amp;D684,"")</f>
        <v/>
      </c>
      <c r="B684" s="1" t="str">
        <f aca="false">IF(output_calendarjson!B684&lt;&gt;"",output_calendarjson!B684,"")</f>
        <v/>
      </c>
      <c r="C684" s="1" t="str">
        <f aca="false">IF(output_calendarjson!C684&lt;&gt;"",output_calendarjson!C684,"")</f>
        <v/>
      </c>
      <c r="D684" s="1" t="str">
        <f aca="false">IF(output_calendarjson!D684&lt;&gt;"",output_calendarjson!D684,"")</f>
        <v/>
      </c>
      <c r="E684" s="1" t="str">
        <f aca="false">IF(output_calendarjson!E684&lt;&gt;"",output_calendarjson!E684,"")</f>
        <v/>
      </c>
      <c r="F684" s="1" t="str">
        <f aca="false">IF(output_calendarjson!F684&lt;&gt;"",output_calendarjson!F684,"")</f>
        <v/>
      </c>
      <c r="G684" s="1" t="str">
        <f aca="false">IF(output_calendarjson!G684&lt;&gt;"",output_calendarjson!G684,"")</f>
        <v/>
      </c>
      <c r="H684" s="1" t="str">
        <f aca="false">IF(output_calendarjson!H684&lt;&gt;"",output_calendarjson!H684,"")</f>
        <v/>
      </c>
    </row>
    <row r="685" customFormat="false" ht="12.8" hidden="false" customHeight="false" outlineLevel="0" collapsed="false">
      <c r="A685" s="1" t="str">
        <f aca="false">IF(B685&amp;"*"&amp;C685&amp;"*"&amp;D685&lt;&gt;"**",B685&amp;"*"&amp;C685&amp;"*"&amp;D685,"")</f>
        <v/>
      </c>
      <c r="B685" s="1" t="str">
        <f aca="false">IF(output_calendarjson!B685&lt;&gt;"",output_calendarjson!B685,"")</f>
        <v/>
      </c>
      <c r="C685" s="1" t="str">
        <f aca="false">IF(output_calendarjson!C685&lt;&gt;"",output_calendarjson!C685,"")</f>
        <v/>
      </c>
      <c r="D685" s="1" t="str">
        <f aca="false">IF(output_calendarjson!D685&lt;&gt;"",output_calendarjson!D685,"")</f>
        <v/>
      </c>
      <c r="E685" s="1" t="str">
        <f aca="false">IF(output_calendarjson!E685&lt;&gt;"",output_calendarjson!E685,"")</f>
        <v/>
      </c>
      <c r="F685" s="1" t="str">
        <f aca="false">IF(output_calendarjson!F685&lt;&gt;"",output_calendarjson!F685,"")</f>
        <v/>
      </c>
      <c r="G685" s="1" t="str">
        <f aca="false">IF(output_calendarjson!G685&lt;&gt;"",output_calendarjson!G685,"")</f>
        <v/>
      </c>
      <c r="H685" s="1" t="str">
        <f aca="false">IF(output_calendarjson!H685&lt;&gt;"",output_calendarjson!H685,"")</f>
        <v/>
      </c>
    </row>
    <row r="686" customFormat="false" ht="12.8" hidden="false" customHeight="false" outlineLevel="0" collapsed="false">
      <c r="A686" s="1" t="str">
        <f aca="false">IF(B686&amp;"*"&amp;C686&amp;"*"&amp;D686&lt;&gt;"**",B686&amp;"*"&amp;C686&amp;"*"&amp;D686,"")</f>
        <v/>
      </c>
      <c r="B686" s="1" t="str">
        <f aca="false">IF(output_calendarjson!B686&lt;&gt;"",output_calendarjson!B686,"")</f>
        <v/>
      </c>
      <c r="C686" s="1" t="str">
        <f aca="false">IF(output_calendarjson!C686&lt;&gt;"",output_calendarjson!C686,"")</f>
        <v/>
      </c>
      <c r="D686" s="1" t="str">
        <f aca="false">IF(output_calendarjson!D686&lt;&gt;"",output_calendarjson!D686,"")</f>
        <v/>
      </c>
      <c r="E686" s="1" t="str">
        <f aca="false">IF(output_calendarjson!E686&lt;&gt;"",output_calendarjson!E686,"")</f>
        <v/>
      </c>
      <c r="F686" s="1" t="str">
        <f aca="false">IF(output_calendarjson!F686&lt;&gt;"",output_calendarjson!F686,"")</f>
        <v/>
      </c>
      <c r="G686" s="1" t="str">
        <f aca="false">IF(output_calendarjson!G686&lt;&gt;"",output_calendarjson!G686,"")</f>
        <v/>
      </c>
      <c r="H686" s="1" t="str">
        <f aca="false">IF(output_calendarjson!H686&lt;&gt;"",output_calendarjson!H686,"")</f>
        <v/>
      </c>
    </row>
    <row r="687" customFormat="false" ht="12.8" hidden="false" customHeight="false" outlineLevel="0" collapsed="false">
      <c r="A687" s="1" t="str">
        <f aca="false">IF(B687&amp;"*"&amp;C687&amp;"*"&amp;D687&lt;&gt;"**",B687&amp;"*"&amp;C687&amp;"*"&amp;D687,"")</f>
        <v/>
      </c>
      <c r="B687" s="1" t="str">
        <f aca="false">IF(output_calendarjson!B687&lt;&gt;"",output_calendarjson!B687,"")</f>
        <v/>
      </c>
      <c r="C687" s="1" t="str">
        <f aca="false">IF(output_calendarjson!C687&lt;&gt;"",output_calendarjson!C687,"")</f>
        <v/>
      </c>
      <c r="D687" s="1" t="str">
        <f aca="false">IF(output_calendarjson!D687&lt;&gt;"",output_calendarjson!D687,"")</f>
        <v/>
      </c>
      <c r="E687" s="1" t="str">
        <f aca="false">IF(output_calendarjson!E687&lt;&gt;"",output_calendarjson!E687,"")</f>
        <v/>
      </c>
      <c r="F687" s="1" t="str">
        <f aca="false">IF(output_calendarjson!F687&lt;&gt;"",output_calendarjson!F687,"")</f>
        <v/>
      </c>
      <c r="G687" s="1" t="str">
        <f aca="false">IF(output_calendarjson!G687&lt;&gt;"",output_calendarjson!G687,"")</f>
        <v/>
      </c>
      <c r="H687" s="1" t="str">
        <f aca="false">IF(output_calendarjson!H687&lt;&gt;"",output_calendarjson!H687,"")</f>
        <v/>
      </c>
    </row>
    <row r="688" customFormat="false" ht="12.8" hidden="false" customHeight="false" outlineLevel="0" collapsed="false">
      <c r="A688" s="1" t="str">
        <f aca="false">IF(B688&amp;"*"&amp;C688&amp;"*"&amp;D688&lt;&gt;"**",B688&amp;"*"&amp;C688&amp;"*"&amp;D688,"")</f>
        <v/>
      </c>
      <c r="B688" s="1" t="str">
        <f aca="false">IF(output_calendarjson!B688&lt;&gt;"",output_calendarjson!B688,"")</f>
        <v/>
      </c>
      <c r="C688" s="1" t="str">
        <f aca="false">IF(output_calendarjson!C688&lt;&gt;"",output_calendarjson!C688,"")</f>
        <v/>
      </c>
      <c r="D688" s="1" t="str">
        <f aca="false">IF(output_calendarjson!D688&lt;&gt;"",output_calendarjson!D688,"")</f>
        <v/>
      </c>
      <c r="E688" s="1" t="str">
        <f aca="false">IF(output_calendarjson!E688&lt;&gt;"",output_calendarjson!E688,"")</f>
        <v/>
      </c>
      <c r="F688" s="1" t="str">
        <f aca="false">IF(output_calendarjson!F688&lt;&gt;"",output_calendarjson!F688,"")</f>
        <v/>
      </c>
      <c r="G688" s="1" t="str">
        <f aca="false">IF(output_calendarjson!G688&lt;&gt;"",output_calendarjson!G688,"")</f>
        <v/>
      </c>
      <c r="H688" s="1" t="str">
        <f aca="false">IF(output_calendarjson!H688&lt;&gt;"",output_calendarjson!H688,"")</f>
        <v/>
      </c>
    </row>
    <row r="689" customFormat="false" ht="12.8" hidden="false" customHeight="false" outlineLevel="0" collapsed="false">
      <c r="A689" s="1" t="str">
        <f aca="false">IF(B689&amp;"*"&amp;C689&amp;"*"&amp;D689&lt;&gt;"**",B689&amp;"*"&amp;C689&amp;"*"&amp;D689,"")</f>
        <v/>
      </c>
      <c r="B689" s="1" t="str">
        <f aca="false">IF(output_calendarjson!B689&lt;&gt;"",output_calendarjson!B689,"")</f>
        <v/>
      </c>
      <c r="C689" s="1" t="str">
        <f aca="false">IF(output_calendarjson!C689&lt;&gt;"",output_calendarjson!C689,"")</f>
        <v/>
      </c>
      <c r="D689" s="1" t="str">
        <f aca="false">IF(output_calendarjson!D689&lt;&gt;"",output_calendarjson!D689,"")</f>
        <v/>
      </c>
      <c r="E689" s="1" t="str">
        <f aca="false">IF(output_calendarjson!E689&lt;&gt;"",output_calendarjson!E689,"")</f>
        <v/>
      </c>
      <c r="F689" s="1" t="str">
        <f aca="false">IF(output_calendarjson!F689&lt;&gt;"",output_calendarjson!F689,"")</f>
        <v/>
      </c>
      <c r="G689" s="1" t="str">
        <f aca="false">IF(output_calendarjson!G689&lt;&gt;"",output_calendarjson!G689,"")</f>
        <v/>
      </c>
      <c r="H689" s="1" t="str">
        <f aca="false">IF(output_calendarjson!H689&lt;&gt;"",output_calendarjson!H689,"")</f>
        <v/>
      </c>
    </row>
    <row r="690" customFormat="false" ht="12.8" hidden="false" customHeight="false" outlineLevel="0" collapsed="false">
      <c r="A690" s="1" t="str">
        <f aca="false">IF(B690&amp;"*"&amp;C690&amp;"*"&amp;D690&lt;&gt;"**",B690&amp;"*"&amp;C690&amp;"*"&amp;D690,"")</f>
        <v/>
      </c>
      <c r="B690" s="1" t="str">
        <f aca="false">IF(output_calendarjson!B690&lt;&gt;"",output_calendarjson!B690,"")</f>
        <v/>
      </c>
      <c r="C690" s="1" t="str">
        <f aca="false">IF(output_calendarjson!C690&lt;&gt;"",output_calendarjson!C690,"")</f>
        <v/>
      </c>
      <c r="D690" s="1" t="str">
        <f aca="false">IF(output_calendarjson!D690&lt;&gt;"",output_calendarjson!D690,"")</f>
        <v/>
      </c>
      <c r="E690" s="1" t="str">
        <f aca="false">IF(output_calendarjson!E690&lt;&gt;"",output_calendarjson!E690,"")</f>
        <v/>
      </c>
      <c r="F690" s="1" t="str">
        <f aca="false">IF(output_calendarjson!F690&lt;&gt;"",output_calendarjson!F690,"")</f>
        <v/>
      </c>
      <c r="G690" s="1" t="str">
        <f aca="false">IF(output_calendarjson!G690&lt;&gt;"",output_calendarjson!G690,"")</f>
        <v/>
      </c>
      <c r="H690" s="1" t="str">
        <f aca="false">IF(output_calendarjson!H690&lt;&gt;"",output_calendarjson!H690,"")</f>
        <v/>
      </c>
    </row>
    <row r="691" customFormat="false" ht="12.8" hidden="false" customHeight="false" outlineLevel="0" collapsed="false">
      <c r="A691" s="1" t="str">
        <f aca="false">IF(B691&amp;"*"&amp;C691&amp;"*"&amp;D691&lt;&gt;"**",B691&amp;"*"&amp;C691&amp;"*"&amp;D691,"")</f>
        <v/>
      </c>
      <c r="B691" s="1" t="str">
        <f aca="false">IF(output_calendarjson!B691&lt;&gt;"",output_calendarjson!B691,"")</f>
        <v/>
      </c>
      <c r="C691" s="1" t="str">
        <f aca="false">IF(output_calendarjson!C691&lt;&gt;"",output_calendarjson!C691,"")</f>
        <v/>
      </c>
      <c r="D691" s="1" t="str">
        <f aca="false">IF(output_calendarjson!D691&lt;&gt;"",output_calendarjson!D691,"")</f>
        <v/>
      </c>
      <c r="E691" s="1" t="str">
        <f aca="false">IF(output_calendarjson!E691&lt;&gt;"",output_calendarjson!E691,"")</f>
        <v/>
      </c>
      <c r="F691" s="1" t="str">
        <f aca="false">IF(output_calendarjson!F691&lt;&gt;"",output_calendarjson!F691,"")</f>
        <v/>
      </c>
      <c r="G691" s="1" t="str">
        <f aca="false">IF(output_calendarjson!G691&lt;&gt;"",output_calendarjson!G691,"")</f>
        <v/>
      </c>
      <c r="H691" s="1" t="str">
        <f aca="false">IF(output_calendarjson!H691&lt;&gt;"",output_calendarjson!H691,"")</f>
        <v/>
      </c>
    </row>
    <row r="692" customFormat="false" ht="12.8" hidden="false" customHeight="false" outlineLevel="0" collapsed="false">
      <c r="A692" s="1" t="str">
        <f aca="false">IF(B692&amp;"*"&amp;C692&amp;"*"&amp;D692&lt;&gt;"**",B692&amp;"*"&amp;C692&amp;"*"&amp;D692,"")</f>
        <v/>
      </c>
      <c r="B692" s="1" t="str">
        <f aca="false">IF(output_calendarjson!B692&lt;&gt;"",output_calendarjson!B692,"")</f>
        <v/>
      </c>
      <c r="C692" s="1" t="str">
        <f aca="false">IF(output_calendarjson!C692&lt;&gt;"",output_calendarjson!C692,"")</f>
        <v/>
      </c>
      <c r="D692" s="1" t="str">
        <f aca="false">IF(output_calendarjson!D692&lt;&gt;"",output_calendarjson!D692,"")</f>
        <v/>
      </c>
      <c r="E692" s="1" t="str">
        <f aca="false">IF(output_calendarjson!E692&lt;&gt;"",output_calendarjson!E692,"")</f>
        <v/>
      </c>
      <c r="F692" s="1" t="str">
        <f aca="false">IF(output_calendarjson!F692&lt;&gt;"",output_calendarjson!F692,"")</f>
        <v/>
      </c>
      <c r="G692" s="1" t="str">
        <f aca="false">IF(output_calendarjson!G692&lt;&gt;"",output_calendarjson!G692,"")</f>
        <v/>
      </c>
      <c r="H692" s="1" t="str">
        <f aca="false">IF(output_calendarjson!H692&lt;&gt;"",output_calendarjson!H692,"")</f>
        <v/>
      </c>
    </row>
    <row r="693" customFormat="false" ht="12.8" hidden="false" customHeight="false" outlineLevel="0" collapsed="false">
      <c r="A693" s="1" t="str">
        <f aca="false">IF(B693&amp;"*"&amp;C693&amp;"*"&amp;D693&lt;&gt;"**",B693&amp;"*"&amp;C693&amp;"*"&amp;D693,"")</f>
        <v/>
      </c>
      <c r="B693" s="1" t="str">
        <f aca="false">IF(output_calendarjson!B693&lt;&gt;"",output_calendarjson!B693,"")</f>
        <v/>
      </c>
      <c r="C693" s="1" t="str">
        <f aca="false">IF(output_calendarjson!C693&lt;&gt;"",output_calendarjson!C693,"")</f>
        <v/>
      </c>
      <c r="D693" s="1" t="str">
        <f aca="false">IF(output_calendarjson!D693&lt;&gt;"",output_calendarjson!D693,"")</f>
        <v/>
      </c>
      <c r="E693" s="1" t="str">
        <f aca="false">IF(output_calendarjson!E693&lt;&gt;"",output_calendarjson!E693,"")</f>
        <v/>
      </c>
      <c r="F693" s="1" t="str">
        <f aca="false">IF(output_calendarjson!F693&lt;&gt;"",output_calendarjson!F693,"")</f>
        <v/>
      </c>
      <c r="G693" s="1" t="str">
        <f aca="false">IF(output_calendarjson!G693&lt;&gt;"",output_calendarjson!G693,"")</f>
        <v/>
      </c>
      <c r="H693" s="1" t="str">
        <f aca="false">IF(output_calendarjson!H693&lt;&gt;"",output_calendarjson!H693,"")</f>
        <v/>
      </c>
    </row>
    <row r="694" customFormat="false" ht="12.8" hidden="false" customHeight="false" outlineLevel="0" collapsed="false">
      <c r="A694" s="1" t="str">
        <f aca="false">IF(B694&amp;"*"&amp;C694&amp;"*"&amp;D694&lt;&gt;"**",B694&amp;"*"&amp;C694&amp;"*"&amp;D694,"")</f>
        <v/>
      </c>
      <c r="B694" s="1" t="str">
        <f aca="false">IF(output_calendarjson!B694&lt;&gt;"",output_calendarjson!B694,"")</f>
        <v/>
      </c>
      <c r="C694" s="1" t="str">
        <f aca="false">IF(output_calendarjson!C694&lt;&gt;"",output_calendarjson!C694,"")</f>
        <v/>
      </c>
      <c r="D694" s="1" t="str">
        <f aca="false">IF(output_calendarjson!D694&lt;&gt;"",output_calendarjson!D694,"")</f>
        <v/>
      </c>
      <c r="E694" s="1" t="str">
        <f aca="false">IF(output_calendarjson!E694&lt;&gt;"",output_calendarjson!E694,"")</f>
        <v/>
      </c>
      <c r="F694" s="1" t="str">
        <f aca="false">IF(output_calendarjson!F694&lt;&gt;"",output_calendarjson!F694,"")</f>
        <v/>
      </c>
      <c r="G694" s="1" t="str">
        <f aca="false">IF(output_calendarjson!G694&lt;&gt;"",output_calendarjson!G694,"")</f>
        <v/>
      </c>
      <c r="H694" s="1" t="str">
        <f aca="false">IF(output_calendarjson!H694&lt;&gt;"",output_calendarjson!H694,"")</f>
        <v/>
      </c>
    </row>
    <row r="695" customFormat="false" ht="12.8" hidden="false" customHeight="false" outlineLevel="0" collapsed="false">
      <c r="A695" s="1" t="str">
        <f aca="false">IF(B695&amp;"*"&amp;C695&amp;"*"&amp;D695&lt;&gt;"**",B695&amp;"*"&amp;C695&amp;"*"&amp;D695,"")</f>
        <v/>
      </c>
      <c r="B695" s="1" t="str">
        <f aca="false">IF(output_calendarjson!B695&lt;&gt;"",output_calendarjson!B695,"")</f>
        <v/>
      </c>
      <c r="C695" s="1" t="str">
        <f aca="false">IF(output_calendarjson!C695&lt;&gt;"",output_calendarjson!C695,"")</f>
        <v/>
      </c>
      <c r="D695" s="1" t="str">
        <f aca="false">IF(output_calendarjson!D695&lt;&gt;"",output_calendarjson!D695,"")</f>
        <v/>
      </c>
      <c r="E695" s="1" t="str">
        <f aca="false">IF(output_calendarjson!E695&lt;&gt;"",output_calendarjson!E695,"")</f>
        <v/>
      </c>
      <c r="F695" s="1" t="str">
        <f aca="false">IF(output_calendarjson!F695&lt;&gt;"",output_calendarjson!F695,"")</f>
        <v/>
      </c>
      <c r="G695" s="1" t="str">
        <f aca="false">IF(output_calendarjson!G695&lt;&gt;"",output_calendarjson!G695,"")</f>
        <v/>
      </c>
      <c r="H695" s="1" t="str">
        <f aca="false">IF(output_calendarjson!H695&lt;&gt;"",output_calendarjson!H695,"")</f>
        <v/>
      </c>
    </row>
    <row r="696" customFormat="false" ht="12.8" hidden="false" customHeight="false" outlineLevel="0" collapsed="false">
      <c r="A696" s="1" t="str">
        <f aca="false">IF(B696&amp;"*"&amp;C696&amp;"*"&amp;D696&lt;&gt;"**",B696&amp;"*"&amp;C696&amp;"*"&amp;D696,"")</f>
        <v/>
      </c>
      <c r="B696" s="1" t="str">
        <f aca="false">IF(output_calendarjson!B696&lt;&gt;"",output_calendarjson!B696,"")</f>
        <v/>
      </c>
      <c r="C696" s="1" t="str">
        <f aca="false">IF(output_calendarjson!C696&lt;&gt;"",output_calendarjson!C696,"")</f>
        <v/>
      </c>
      <c r="D696" s="1" t="str">
        <f aca="false">IF(output_calendarjson!D696&lt;&gt;"",output_calendarjson!D696,"")</f>
        <v/>
      </c>
      <c r="E696" s="1" t="str">
        <f aca="false">IF(output_calendarjson!E696&lt;&gt;"",output_calendarjson!E696,"")</f>
        <v/>
      </c>
      <c r="F696" s="1" t="str">
        <f aca="false">IF(output_calendarjson!F696&lt;&gt;"",output_calendarjson!F696,"")</f>
        <v/>
      </c>
      <c r="G696" s="1" t="str">
        <f aca="false">IF(output_calendarjson!G696&lt;&gt;"",output_calendarjson!G696,"")</f>
        <v/>
      </c>
      <c r="H696" s="1" t="str">
        <f aca="false">IF(output_calendarjson!H696&lt;&gt;"",output_calendarjson!H696,"")</f>
        <v/>
      </c>
    </row>
    <row r="697" customFormat="false" ht="12.8" hidden="false" customHeight="false" outlineLevel="0" collapsed="false">
      <c r="A697" s="1" t="str">
        <f aca="false">IF(B697&amp;"*"&amp;C697&amp;"*"&amp;D697&lt;&gt;"**",B697&amp;"*"&amp;C697&amp;"*"&amp;D697,"")</f>
        <v/>
      </c>
      <c r="B697" s="1" t="str">
        <f aca="false">IF(output_calendarjson!B697&lt;&gt;"",output_calendarjson!B697,"")</f>
        <v/>
      </c>
      <c r="C697" s="1" t="str">
        <f aca="false">IF(output_calendarjson!C697&lt;&gt;"",output_calendarjson!C697,"")</f>
        <v/>
      </c>
      <c r="D697" s="1" t="str">
        <f aca="false">IF(output_calendarjson!D697&lt;&gt;"",output_calendarjson!D697,"")</f>
        <v/>
      </c>
      <c r="E697" s="1" t="str">
        <f aca="false">IF(output_calendarjson!E697&lt;&gt;"",output_calendarjson!E697,"")</f>
        <v/>
      </c>
      <c r="F697" s="1" t="str">
        <f aca="false">IF(output_calendarjson!F697&lt;&gt;"",output_calendarjson!F697,"")</f>
        <v/>
      </c>
      <c r="G697" s="1" t="str">
        <f aca="false">IF(output_calendarjson!G697&lt;&gt;"",output_calendarjson!G697,"")</f>
        <v/>
      </c>
      <c r="H697" s="1" t="str">
        <f aca="false">IF(output_calendarjson!H697&lt;&gt;"",output_calendarjson!H697,"")</f>
        <v/>
      </c>
    </row>
    <row r="698" customFormat="false" ht="12.8" hidden="false" customHeight="false" outlineLevel="0" collapsed="false">
      <c r="A698" s="1" t="str">
        <f aca="false">IF(B698&amp;"*"&amp;C698&amp;"*"&amp;D698&lt;&gt;"**",B698&amp;"*"&amp;C698&amp;"*"&amp;D698,"")</f>
        <v/>
      </c>
      <c r="B698" s="1" t="str">
        <f aca="false">IF(output_calendarjson!B698&lt;&gt;"",output_calendarjson!B698,"")</f>
        <v/>
      </c>
      <c r="C698" s="1" t="str">
        <f aca="false">IF(output_calendarjson!C698&lt;&gt;"",output_calendarjson!C698,"")</f>
        <v/>
      </c>
      <c r="D698" s="1" t="str">
        <f aca="false">IF(output_calendarjson!D698&lt;&gt;"",output_calendarjson!D698,"")</f>
        <v/>
      </c>
      <c r="E698" s="1" t="str">
        <f aca="false">IF(output_calendarjson!E698&lt;&gt;"",output_calendarjson!E698,"")</f>
        <v/>
      </c>
      <c r="F698" s="1" t="str">
        <f aca="false">IF(output_calendarjson!F698&lt;&gt;"",output_calendarjson!F698,"")</f>
        <v/>
      </c>
      <c r="G698" s="1" t="str">
        <f aca="false">IF(output_calendarjson!G698&lt;&gt;"",output_calendarjson!G698,"")</f>
        <v/>
      </c>
      <c r="H698" s="1" t="str">
        <f aca="false">IF(output_calendarjson!H698&lt;&gt;"",output_calendarjson!H698,"")</f>
        <v/>
      </c>
    </row>
    <row r="699" customFormat="false" ht="12.8" hidden="false" customHeight="false" outlineLevel="0" collapsed="false">
      <c r="A699" s="1" t="str">
        <f aca="false">IF(B699&amp;"*"&amp;C699&amp;"*"&amp;D699&lt;&gt;"**",B699&amp;"*"&amp;C699&amp;"*"&amp;D699,"")</f>
        <v/>
      </c>
      <c r="B699" s="1" t="str">
        <f aca="false">IF(output_calendarjson!B699&lt;&gt;"",output_calendarjson!B699,"")</f>
        <v/>
      </c>
      <c r="C699" s="1" t="str">
        <f aca="false">IF(output_calendarjson!C699&lt;&gt;"",output_calendarjson!C699,"")</f>
        <v/>
      </c>
      <c r="D699" s="1" t="str">
        <f aca="false">IF(output_calendarjson!D699&lt;&gt;"",output_calendarjson!D699,"")</f>
        <v/>
      </c>
      <c r="E699" s="1" t="str">
        <f aca="false">IF(output_calendarjson!E699&lt;&gt;"",output_calendarjson!E699,"")</f>
        <v/>
      </c>
      <c r="F699" s="1" t="str">
        <f aca="false">IF(output_calendarjson!F699&lt;&gt;"",output_calendarjson!F699,"")</f>
        <v/>
      </c>
      <c r="G699" s="1" t="str">
        <f aca="false">IF(output_calendarjson!G699&lt;&gt;"",output_calendarjson!G699,"")</f>
        <v/>
      </c>
      <c r="H699" s="1" t="str">
        <f aca="false">IF(output_calendarjson!H699&lt;&gt;"",output_calendarjson!H699,"")</f>
        <v/>
      </c>
    </row>
    <row r="700" customFormat="false" ht="12.8" hidden="false" customHeight="false" outlineLevel="0" collapsed="false">
      <c r="A700" s="1" t="str">
        <f aca="false">IF(B700&amp;"*"&amp;C700&amp;"*"&amp;D700&lt;&gt;"**",B700&amp;"*"&amp;C700&amp;"*"&amp;D700,"")</f>
        <v/>
      </c>
      <c r="B700" s="1" t="str">
        <f aca="false">IF(output_calendarjson!B700&lt;&gt;"",output_calendarjson!B700,"")</f>
        <v/>
      </c>
      <c r="C700" s="1" t="str">
        <f aca="false">IF(output_calendarjson!C700&lt;&gt;"",output_calendarjson!C700,"")</f>
        <v/>
      </c>
      <c r="D700" s="1" t="str">
        <f aca="false">IF(output_calendarjson!D700&lt;&gt;"",output_calendarjson!D700,"")</f>
        <v/>
      </c>
      <c r="E700" s="1" t="str">
        <f aca="false">IF(output_calendarjson!E700&lt;&gt;"",output_calendarjson!E700,"")</f>
        <v/>
      </c>
      <c r="F700" s="1" t="str">
        <f aca="false">IF(output_calendarjson!F700&lt;&gt;"",output_calendarjson!F700,"")</f>
        <v/>
      </c>
      <c r="G700" s="1" t="str">
        <f aca="false">IF(output_calendarjson!G700&lt;&gt;"",output_calendarjson!G700,"")</f>
        <v/>
      </c>
      <c r="H700" s="1" t="str">
        <f aca="false">IF(output_calendarjson!H700&lt;&gt;"",output_calendarjson!H700,"")</f>
        <v/>
      </c>
    </row>
    <row r="701" customFormat="false" ht="12.8" hidden="false" customHeight="false" outlineLevel="0" collapsed="false">
      <c r="A701" s="1" t="str">
        <f aca="false">IF(B701&amp;"*"&amp;C701&amp;"*"&amp;D701&lt;&gt;"**",B701&amp;"*"&amp;C701&amp;"*"&amp;D701,"")</f>
        <v/>
      </c>
      <c r="B701" s="1" t="str">
        <f aca="false">IF(output_calendarjson!B701&lt;&gt;"",output_calendarjson!B701,"")</f>
        <v/>
      </c>
      <c r="C701" s="1" t="str">
        <f aca="false">IF(output_calendarjson!C701&lt;&gt;"",output_calendarjson!C701,"")</f>
        <v/>
      </c>
      <c r="D701" s="1" t="str">
        <f aca="false">IF(output_calendarjson!D701&lt;&gt;"",output_calendarjson!D701,"")</f>
        <v/>
      </c>
      <c r="E701" s="1" t="str">
        <f aca="false">IF(output_calendarjson!E701&lt;&gt;"",output_calendarjson!E701,"")</f>
        <v/>
      </c>
      <c r="F701" s="1" t="str">
        <f aca="false">IF(output_calendarjson!F701&lt;&gt;"",output_calendarjson!F701,"")</f>
        <v/>
      </c>
      <c r="G701" s="1" t="str">
        <f aca="false">IF(output_calendarjson!G701&lt;&gt;"",output_calendarjson!G701,"")</f>
        <v/>
      </c>
      <c r="H701" s="1" t="str">
        <f aca="false">IF(output_calendarjson!H701&lt;&gt;"",output_calendarjson!H701,"")</f>
        <v/>
      </c>
    </row>
    <row r="702" customFormat="false" ht="12.8" hidden="false" customHeight="false" outlineLevel="0" collapsed="false">
      <c r="A702" s="1" t="str">
        <f aca="false">IF(B702&amp;"*"&amp;C702&amp;"*"&amp;D702&lt;&gt;"**",B702&amp;"*"&amp;C702&amp;"*"&amp;D702,"")</f>
        <v/>
      </c>
      <c r="B702" s="1" t="str">
        <f aca="false">IF(output_calendarjson!B702&lt;&gt;"",output_calendarjson!B702,"")</f>
        <v/>
      </c>
      <c r="C702" s="1" t="str">
        <f aca="false">IF(output_calendarjson!C702&lt;&gt;"",output_calendarjson!C702,"")</f>
        <v/>
      </c>
      <c r="D702" s="1" t="str">
        <f aca="false">IF(output_calendarjson!D702&lt;&gt;"",output_calendarjson!D702,"")</f>
        <v/>
      </c>
      <c r="E702" s="1" t="str">
        <f aca="false">IF(output_calendarjson!E702&lt;&gt;"",output_calendarjson!E702,"")</f>
        <v/>
      </c>
      <c r="F702" s="1" t="str">
        <f aca="false">IF(output_calendarjson!F702&lt;&gt;"",output_calendarjson!F702,"")</f>
        <v/>
      </c>
      <c r="G702" s="1" t="str">
        <f aca="false">IF(output_calendarjson!G702&lt;&gt;"",output_calendarjson!G702,"")</f>
        <v/>
      </c>
      <c r="H702" s="1" t="str">
        <f aca="false">IF(output_calendarjson!H702&lt;&gt;"",output_calendarjson!H702,"")</f>
        <v/>
      </c>
    </row>
    <row r="703" customFormat="false" ht="12.8" hidden="false" customHeight="false" outlineLevel="0" collapsed="false">
      <c r="A703" s="1" t="str">
        <f aca="false">IF(B703&amp;"*"&amp;C703&amp;"*"&amp;D703&lt;&gt;"**",B703&amp;"*"&amp;C703&amp;"*"&amp;D703,"")</f>
        <v/>
      </c>
      <c r="B703" s="1" t="str">
        <f aca="false">IF(output_calendarjson!B703&lt;&gt;"",output_calendarjson!B703,"")</f>
        <v/>
      </c>
      <c r="C703" s="1" t="str">
        <f aca="false">IF(output_calendarjson!C703&lt;&gt;"",output_calendarjson!C703,"")</f>
        <v/>
      </c>
      <c r="D703" s="1" t="str">
        <f aca="false">IF(output_calendarjson!D703&lt;&gt;"",output_calendarjson!D703,"")</f>
        <v/>
      </c>
      <c r="E703" s="1" t="str">
        <f aca="false">IF(output_calendarjson!E703&lt;&gt;"",output_calendarjson!E703,"")</f>
        <v/>
      </c>
      <c r="F703" s="1" t="str">
        <f aca="false">IF(output_calendarjson!F703&lt;&gt;"",output_calendarjson!F703,"")</f>
        <v/>
      </c>
      <c r="G703" s="1" t="str">
        <f aca="false">IF(output_calendarjson!G703&lt;&gt;"",output_calendarjson!G703,"")</f>
        <v/>
      </c>
      <c r="H703" s="1" t="str">
        <f aca="false">IF(output_calendarjson!H703&lt;&gt;"",output_calendarjson!H703,"")</f>
        <v/>
      </c>
    </row>
    <row r="704" customFormat="false" ht="12.8" hidden="false" customHeight="false" outlineLevel="0" collapsed="false">
      <c r="A704" s="1" t="str">
        <f aca="false">IF(B704&amp;"*"&amp;C704&amp;"*"&amp;D704&lt;&gt;"**",B704&amp;"*"&amp;C704&amp;"*"&amp;D704,"")</f>
        <v/>
      </c>
      <c r="B704" s="1" t="str">
        <f aca="false">IF(output_calendarjson!B704&lt;&gt;"",output_calendarjson!B704,"")</f>
        <v/>
      </c>
      <c r="C704" s="1" t="str">
        <f aca="false">IF(output_calendarjson!C704&lt;&gt;"",output_calendarjson!C704,"")</f>
        <v/>
      </c>
      <c r="D704" s="1" t="str">
        <f aca="false">IF(output_calendarjson!D704&lt;&gt;"",output_calendarjson!D704,"")</f>
        <v/>
      </c>
      <c r="E704" s="1" t="str">
        <f aca="false">IF(output_calendarjson!E704&lt;&gt;"",output_calendarjson!E704,"")</f>
        <v/>
      </c>
      <c r="F704" s="1" t="str">
        <f aca="false">IF(output_calendarjson!F704&lt;&gt;"",output_calendarjson!F704,"")</f>
        <v/>
      </c>
      <c r="G704" s="1" t="str">
        <f aca="false">IF(output_calendarjson!G704&lt;&gt;"",output_calendarjson!G704,"")</f>
        <v/>
      </c>
      <c r="H704" s="1" t="str">
        <f aca="false">IF(output_calendarjson!H704&lt;&gt;"",output_calendarjson!H704,"")</f>
        <v/>
      </c>
    </row>
    <row r="705" customFormat="false" ht="12.8" hidden="false" customHeight="false" outlineLevel="0" collapsed="false">
      <c r="A705" s="1" t="str">
        <f aca="false">IF(B705&amp;"*"&amp;C705&amp;"*"&amp;D705&lt;&gt;"**",B705&amp;"*"&amp;C705&amp;"*"&amp;D705,"")</f>
        <v/>
      </c>
      <c r="B705" s="1" t="str">
        <f aca="false">IF(output_calendarjson!B705&lt;&gt;"",output_calendarjson!B705,"")</f>
        <v/>
      </c>
      <c r="C705" s="1" t="str">
        <f aca="false">IF(output_calendarjson!C705&lt;&gt;"",output_calendarjson!C705,"")</f>
        <v/>
      </c>
      <c r="D705" s="1" t="str">
        <f aca="false">IF(output_calendarjson!D705&lt;&gt;"",output_calendarjson!D705,"")</f>
        <v/>
      </c>
      <c r="E705" s="1" t="str">
        <f aca="false">IF(output_calendarjson!E705&lt;&gt;"",output_calendarjson!E705,"")</f>
        <v/>
      </c>
      <c r="F705" s="1" t="str">
        <f aca="false">IF(output_calendarjson!F705&lt;&gt;"",output_calendarjson!F705,"")</f>
        <v/>
      </c>
      <c r="G705" s="1" t="str">
        <f aca="false">IF(output_calendarjson!G705&lt;&gt;"",output_calendarjson!G705,"")</f>
        <v/>
      </c>
      <c r="H705" s="1" t="str">
        <f aca="false">IF(output_calendarjson!H705&lt;&gt;"",output_calendarjson!H705,"")</f>
        <v/>
      </c>
    </row>
    <row r="706" customFormat="false" ht="12.8" hidden="false" customHeight="false" outlineLevel="0" collapsed="false">
      <c r="A706" s="1" t="str">
        <f aca="false">IF(B706&amp;"*"&amp;C706&amp;"*"&amp;D706&lt;&gt;"**",B706&amp;"*"&amp;C706&amp;"*"&amp;D706,"")</f>
        <v/>
      </c>
      <c r="B706" s="1" t="str">
        <f aca="false">IF(output_calendarjson!B706&lt;&gt;"",output_calendarjson!B706,"")</f>
        <v/>
      </c>
      <c r="C706" s="1" t="str">
        <f aca="false">IF(output_calendarjson!C706&lt;&gt;"",output_calendarjson!C706,"")</f>
        <v/>
      </c>
      <c r="D706" s="1" t="str">
        <f aca="false">IF(output_calendarjson!D706&lt;&gt;"",output_calendarjson!D706,"")</f>
        <v/>
      </c>
      <c r="E706" s="1" t="str">
        <f aca="false">IF(output_calendarjson!E706&lt;&gt;"",output_calendarjson!E706,"")</f>
        <v/>
      </c>
      <c r="F706" s="1" t="str">
        <f aca="false">IF(output_calendarjson!F706&lt;&gt;"",output_calendarjson!F706,"")</f>
        <v/>
      </c>
      <c r="G706" s="1" t="str">
        <f aca="false">IF(output_calendarjson!G706&lt;&gt;"",output_calendarjson!G706,"")</f>
        <v/>
      </c>
      <c r="H706" s="1" t="str">
        <f aca="false">IF(output_calendarjson!H706&lt;&gt;"",output_calendarjson!H706,"")</f>
        <v/>
      </c>
    </row>
    <row r="707" customFormat="false" ht="12.8" hidden="false" customHeight="false" outlineLevel="0" collapsed="false">
      <c r="A707" s="1" t="str">
        <f aca="false">IF(B707&amp;"*"&amp;C707&amp;"*"&amp;D707&lt;&gt;"**",B707&amp;"*"&amp;C707&amp;"*"&amp;D707,"")</f>
        <v/>
      </c>
      <c r="B707" s="1" t="str">
        <f aca="false">IF(output_calendarjson!B707&lt;&gt;"",output_calendarjson!B707,"")</f>
        <v/>
      </c>
      <c r="C707" s="1" t="str">
        <f aca="false">IF(output_calendarjson!C707&lt;&gt;"",output_calendarjson!C707,"")</f>
        <v/>
      </c>
      <c r="D707" s="1" t="str">
        <f aca="false">IF(output_calendarjson!D707&lt;&gt;"",output_calendarjson!D707,"")</f>
        <v/>
      </c>
      <c r="E707" s="1" t="str">
        <f aca="false">IF(output_calendarjson!E707&lt;&gt;"",output_calendarjson!E707,"")</f>
        <v/>
      </c>
      <c r="F707" s="1" t="str">
        <f aca="false">IF(output_calendarjson!F707&lt;&gt;"",output_calendarjson!F707,"")</f>
        <v/>
      </c>
      <c r="G707" s="1" t="str">
        <f aca="false">IF(output_calendarjson!G707&lt;&gt;"",output_calendarjson!G707,"")</f>
        <v/>
      </c>
      <c r="H707" s="1" t="str">
        <f aca="false">IF(output_calendarjson!H707&lt;&gt;"",output_calendarjson!H707,"")</f>
        <v/>
      </c>
    </row>
    <row r="708" customFormat="false" ht="12.8" hidden="false" customHeight="false" outlineLevel="0" collapsed="false">
      <c r="A708" s="1" t="str">
        <f aca="false">IF(B708&amp;"*"&amp;C708&amp;"*"&amp;D708&lt;&gt;"**",B708&amp;"*"&amp;C708&amp;"*"&amp;D708,"")</f>
        <v/>
      </c>
      <c r="B708" s="1" t="str">
        <f aca="false">IF(output_calendarjson!B708&lt;&gt;"",output_calendarjson!B708,"")</f>
        <v/>
      </c>
      <c r="C708" s="1" t="str">
        <f aca="false">IF(output_calendarjson!C708&lt;&gt;"",output_calendarjson!C708,"")</f>
        <v/>
      </c>
      <c r="D708" s="1" t="str">
        <f aca="false">IF(output_calendarjson!D708&lt;&gt;"",output_calendarjson!D708,"")</f>
        <v/>
      </c>
      <c r="E708" s="1" t="str">
        <f aca="false">IF(output_calendarjson!E708&lt;&gt;"",output_calendarjson!E708,"")</f>
        <v/>
      </c>
      <c r="F708" s="1" t="str">
        <f aca="false">IF(output_calendarjson!F708&lt;&gt;"",output_calendarjson!F708,"")</f>
        <v/>
      </c>
      <c r="G708" s="1" t="str">
        <f aca="false">IF(output_calendarjson!G708&lt;&gt;"",output_calendarjson!G708,"")</f>
        <v/>
      </c>
      <c r="H708" s="1" t="str">
        <f aca="false">IF(output_calendarjson!H708&lt;&gt;"",output_calendarjson!H708,"")</f>
        <v/>
      </c>
    </row>
    <row r="709" customFormat="false" ht="12.8" hidden="false" customHeight="false" outlineLevel="0" collapsed="false">
      <c r="A709" s="1" t="str">
        <f aca="false">IF(B709&amp;"*"&amp;C709&amp;"*"&amp;D709&lt;&gt;"**",B709&amp;"*"&amp;C709&amp;"*"&amp;D709,"")</f>
        <v/>
      </c>
      <c r="B709" s="1" t="str">
        <f aca="false">IF(output_calendarjson!B709&lt;&gt;"",output_calendarjson!B709,"")</f>
        <v/>
      </c>
      <c r="C709" s="1" t="str">
        <f aca="false">IF(output_calendarjson!C709&lt;&gt;"",output_calendarjson!C709,"")</f>
        <v/>
      </c>
      <c r="D709" s="1" t="str">
        <f aca="false">IF(output_calendarjson!D709&lt;&gt;"",output_calendarjson!D709,"")</f>
        <v/>
      </c>
      <c r="E709" s="1" t="str">
        <f aca="false">IF(output_calendarjson!E709&lt;&gt;"",output_calendarjson!E709,"")</f>
        <v/>
      </c>
      <c r="F709" s="1" t="str">
        <f aca="false">IF(output_calendarjson!F709&lt;&gt;"",output_calendarjson!F709,"")</f>
        <v/>
      </c>
      <c r="G709" s="1" t="str">
        <f aca="false">IF(output_calendarjson!G709&lt;&gt;"",output_calendarjson!G709,"")</f>
        <v/>
      </c>
      <c r="H709" s="1" t="str">
        <f aca="false">IF(output_calendarjson!H709&lt;&gt;"",output_calendarjson!H709,"")</f>
        <v/>
      </c>
    </row>
    <row r="710" customFormat="false" ht="12.8" hidden="false" customHeight="false" outlineLevel="0" collapsed="false">
      <c r="A710" s="1" t="str">
        <f aca="false">IF(B710&amp;"*"&amp;C710&amp;"*"&amp;D710&lt;&gt;"**",B710&amp;"*"&amp;C710&amp;"*"&amp;D710,"")</f>
        <v/>
      </c>
      <c r="B710" s="1" t="str">
        <f aca="false">IF(output_calendarjson!B710&lt;&gt;"",output_calendarjson!B710,"")</f>
        <v/>
      </c>
      <c r="C710" s="1" t="str">
        <f aca="false">IF(output_calendarjson!C710&lt;&gt;"",output_calendarjson!C710,"")</f>
        <v/>
      </c>
      <c r="D710" s="1" t="str">
        <f aca="false">IF(output_calendarjson!D710&lt;&gt;"",output_calendarjson!D710,"")</f>
        <v/>
      </c>
      <c r="E710" s="1" t="str">
        <f aca="false">IF(output_calendarjson!E710&lt;&gt;"",output_calendarjson!E710,"")</f>
        <v/>
      </c>
      <c r="F710" s="1" t="str">
        <f aca="false">IF(output_calendarjson!F710&lt;&gt;"",output_calendarjson!F710,"")</f>
        <v/>
      </c>
      <c r="G710" s="1" t="str">
        <f aca="false">IF(output_calendarjson!G710&lt;&gt;"",output_calendarjson!G710,"")</f>
        <v/>
      </c>
      <c r="H710" s="1" t="str">
        <f aca="false">IF(output_calendarjson!H710&lt;&gt;"",output_calendarjson!H710,"")</f>
        <v/>
      </c>
    </row>
    <row r="711" customFormat="false" ht="12.8" hidden="false" customHeight="false" outlineLevel="0" collapsed="false">
      <c r="A711" s="1" t="str">
        <f aca="false">IF(B711&amp;"*"&amp;C711&amp;"*"&amp;D711&lt;&gt;"**",B711&amp;"*"&amp;C711&amp;"*"&amp;D711,"")</f>
        <v/>
      </c>
      <c r="B711" s="1" t="str">
        <f aca="false">IF(output_calendarjson!B711&lt;&gt;"",output_calendarjson!B711,"")</f>
        <v/>
      </c>
      <c r="C711" s="1" t="str">
        <f aca="false">IF(output_calendarjson!C711&lt;&gt;"",output_calendarjson!C711,"")</f>
        <v/>
      </c>
      <c r="D711" s="1" t="str">
        <f aca="false">IF(output_calendarjson!D711&lt;&gt;"",output_calendarjson!D711,"")</f>
        <v/>
      </c>
      <c r="E711" s="1" t="str">
        <f aca="false">IF(output_calendarjson!E711&lt;&gt;"",output_calendarjson!E711,"")</f>
        <v/>
      </c>
      <c r="F711" s="1" t="str">
        <f aca="false">IF(output_calendarjson!F711&lt;&gt;"",output_calendarjson!F711,"")</f>
        <v/>
      </c>
      <c r="G711" s="1" t="str">
        <f aca="false">IF(output_calendarjson!G711&lt;&gt;"",output_calendarjson!G711,"")</f>
        <v/>
      </c>
      <c r="H711" s="1" t="str">
        <f aca="false">IF(output_calendarjson!H711&lt;&gt;"",output_calendarjson!H711,"")</f>
        <v/>
      </c>
    </row>
    <row r="712" customFormat="false" ht="12.8" hidden="false" customHeight="false" outlineLevel="0" collapsed="false">
      <c r="A712" s="1" t="str">
        <f aca="false">IF(B712&amp;"*"&amp;C712&amp;"*"&amp;D712&lt;&gt;"**",B712&amp;"*"&amp;C712&amp;"*"&amp;D712,"")</f>
        <v/>
      </c>
      <c r="B712" s="1" t="str">
        <f aca="false">IF(output_calendarjson!B712&lt;&gt;"",output_calendarjson!B712,"")</f>
        <v/>
      </c>
      <c r="C712" s="1" t="str">
        <f aca="false">IF(output_calendarjson!C712&lt;&gt;"",output_calendarjson!C712,"")</f>
        <v/>
      </c>
      <c r="D712" s="1" t="str">
        <f aca="false">IF(output_calendarjson!D712&lt;&gt;"",output_calendarjson!D712,"")</f>
        <v/>
      </c>
      <c r="E712" s="1" t="str">
        <f aca="false">IF(output_calendarjson!E712&lt;&gt;"",output_calendarjson!E712,"")</f>
        <v/>
      </c>
      <c r="F712" s="1" t="str">
        <f aca="false">IF(output_calendarjson!F712&lt;&gt;"",output_calendarjson!F712,"")</f>
        <v/>
      </c>
      <c r="G712" s="1" t="str">
        <f aca="false">IF(output_calendarjson!G712&lt;&gt;"",output_calendarjson!G712,"")</f>
        <v/>
      </c>
      <c r="H712" s="1" t="str">
        <f aca="false">IF(output_calendarjson!H712&lt;&gt;"",output_calendarjson!H712,"")</f>
        <v/>
      </c>
    </row>
    <row r="713" customFormat="false" ht="12.8" hidden="false" customHeight="false" outlineLevel="0" collapsed="false">
      <c r="A713" s="1" t="str">
        <f aca="false">IF(B713&amp;"*"&amp;C713&amp;"*"&amp;D713&lt;&gt;"**",B713&amp;"*"&amp;C713&amp;"*"&amp;D713,"")</f>
        <v/>
      </c>
      <c r="B713" s="1" t="str">
        <f aca="false">IF(output_calendarjson!B713&lt;&gt;"",output_calendarjson!B713,"")</f>
        <v/>
      </c>
      <c r="C713" s="1" t="str">
        <f aca="false">IF(output_calendarjson!C713&lt;&gt;"",output_calendarjson!C713,"")</f>
        <v/>
      </c>
      <c r="D713" s="1" t="str">
        <f aca="false">IF(output_calendarjson!D713&lt;&gt;"",output_calendarjson!D713,"")</f>
        <v/>
      </c>
      <c r="E713" s="1" t="str">
        <f aca="false">IF(output_calendarjson!E713&lt;&gt;"",output_calendarjson!E713,"")</f>
        <v/>
      </c>
      <c r="F713" s="1" t="str">
        <f aca="false">IF(output_calendarjson!F713&lt;&gt;"",output_calendarjson!F713,"")</f>
        <v/>
      </c>
      <c r="G713" s="1" t="str">
        <f aca="false">IF(output_calendarjson!G713&lt;&gt;"",output_calendarjson!G713,"")</f>
        <v/>
      </c>
      <c r="H713" s="1" t="str">
        <f aca="false">IF(output_calendarjson!H713&lt;&gt;"",output_calendarjson!H713,"")</f>
        <v/>
      </c>
    </row>
    <row r="714" customFormat="false" ht="12.8" hidden="false" customHeight="false" outlineLevel="0" collapsed="false">
      <c r="A714" s="1" t="str">
        <f aca="false">IF(B714&amp;"*"&amp;C714&amp;"*"&amp;D714&lt;&gt;"**",B714&amp;"*"&amp;C714&amp;"*"&amp;D714,"")</f>
        <v/>
      </c>
    </row>
    <row r="715" customFormat="false" ht="12.8" hidden="false" customHeight="false" outlineLevel="0" collapsed="false">
      <c r="A715" s="1" t="str">
        <f aca="false">IF(B715&amp;"*"&amp;C715&amp;"*"&amp;D715&lt;&gt;"**",B715&amp;"*"&amp;C715&amp;"*"&amp;D715,"")</f>
        <v/>
      </c>
    </row>
    <row r="716" customFormat="false" ht="12.8" hidden="false" customHeight="false" outlineLevel="0" collapsed="false">
      <c r="A716" s="1" t="str">
        <f aca="false">IF(B716&amp;"*"&amp;C716&amp;"*"&amp;D716&lt;&gt;"**",B716&amp;"*"&amp;C716&amp;"*"&amp;D716,"")</f>
        <v/>
      </c>
    </row>
    <row r="717" customFormat="false" ht="12.8" hidden="false" customHeight="false" outlineLevel="0" collapsed="false">
      <c r="A717" s="1" t="str">
        <f aca="false">IF(B717&amp;"*"&amp;C717&amp;"*"&amp;D717&lt;&gt;"**",B717&amp;"*"&amp;C717&amp;"*"&amp;D717,"")</f>
        <v/>
      </c>
    </row>
    <row r="718" customFormat="false" ht="12.8" hidden="false" customHeight="false" outlineLevel="0" collapsed="false">
      <c r="A718" s="1" t="str">
        <f aca="false">IF(B718&amp;"*"&amp;C718&amp;"*"&amp;D718&lt;&gt;"**",B718&amp;"*"&amp;C718&amp;"*"&amp;D718,"")</f>
        <v/>
      </c>
    </row>
    <row r="719" customFormat="false" ht="12.8" hidden="false" customHeight="false" outlineLevel="0" collapsed="false">
      <c r="A719" s="1" t="str">
        <f aca="false">IF(B719&amp;"*"&amp;C719&amp;"*"&amp;D719&lt;&gt;"**",B719&amp;"*"&amp;C719&amp;"*"&amp;D719,"")</f>
        <v/>
      </c>
    </row>
    <row r="720" customFormat="false" ht="12.8" hidden="false" customHeight="false" outlineLevel="0" collapsed="false">
      <c r="A720" s="1" t="str">
        <f aca="false">IF(B720&amp;"*"&amp;C720&amp;"*"&amp;D720&lt;&gt;"**",B720&amp;"*"&amp;C720&amp;"*"&amp;D720,"")</f>
        <v/>
      </c>
    </row>
    <row r="721" customFormat="false" ht="12.8" hidden="false" customHeight="false" outlineLevel="0" collapsed="false">
      <c r="A721" s="1" t="str">
        <f aca="false">IF(B721&amp;"*"&amp;C721&amp;"*"&amp;D721&lt;&gt;"**",B721&amp;"*"&amp;C721&amp;"*"&amp;D721,"")</f>
        <v/>
      </c>
    </row>
    <row r="722" customFormat="false" ht="12.8" hidden="false" customHeight="false" outlineLevel="0" collapsed="false">
      <c r="A722" s="1" t="str">
        <f aca="false">IF(B722&amp;"*"&amp;C722&amp;"*"&amp;D722&lt;&gt;"**",B722&amp;"*"&amp;C722&amp;"*"&amp;D722,"")</f>
        <v/>
      </c>
    </row>
    <row r="723" customFormat="false" ht="12.8" hidden="false" customHeight="false" outlineLevel="0" collapsed="false">
      <c r="A723" s="1" t="str">
        <f aca="false">IF(B723&amp;"*"&amp;C723&amp;"*"&amp;D723&lt;&gt;"**",B723&amp;"*"&amp;C723&amp;"*"&amp;D723,"")</f>
        <v/>
      </c>
    </row>
    <row r="724" customFormat="false" ht="12.8" hidden="false" customHeight="false" outlineLevel="0" collapsed="false">
      <c r="A724" s="1" t="str">
        <f aca="false">IF(B724&amp;"*"&amp;C724&amp;"*"&amp;D724&lt;&gt;"**",B724&amp;"*"&amp;C724&amp;"*"&amp;D724,"")</f>
        <v/>
      </c>
    </row>
    <row r="725" customFormat="false" ht="12.8" hidden="false" customHeight="false" outlineLevel="0" collapsed="false">
      <c r="A725" s="1" t="str">
        <f aca="false">IF(B725&amp;"*"&amp;C725&amp;"*"&amp;D725&lt;&gt;"**",B725&amp;"*"&amp;C725&amp;"*"&amp;D725,"")</f>
        <v/>
      </c>
    </row>
    <row r="726" customFormat="false" ht="12.8" hidden="false" customHeight="false" outlineLevel="0" collapsed="false">
      <c r="A726" s="1" t="str">
        <f aca="false">IF(B726&amp;"*"&amp;C726&amp;"*"&amp;D726&lt;&gt;"**",B726&amp;"*"&amp;C726&amp;"*"&amp;D726,"")</f>
        <v/>
      </c>
    </row>
    <row r="727" customFormat="false" ht="12.8" hidden="false" customHeight="false" outlineLevel="0" collapsed="false">
      <c r="A727" s="1" t="str">
        <f aca="false">IF(B727&amp;"*"&amp;C727&amp;"*"&amp;D727&lt;&gt;"**",B727&amp;"*"&amp;C727&amp;"*"&amp;D727,"")</f>
        <v/>
      </c>
    </row>
    <row r="728" customFormat="false" ht="12.8" hidden="false" customHeight="false" outlineLevel="0" collapsed="false">
      <c r="A728" s="1" t="str">
        <f aca="false">IF(B728&amp;"*"&amp;C728&amp;"*"&amp;D728&lt;&gt;"**",B728&amp;"*"&amp;C728&amp;"*"&amp;D728,"")</f>
        <v/>
      </c>
    </row>
    <row r="729" customFormat="false" ht="12.8" hidden="false" customHeight="false" outlineLevel="0" collapsed="false">
      <c r="A729" s="1" t="str">
        <f aca="false">IF(B729&amp;"*"&amp;C729&amp;"*"&amp;D729&lt;&gt;"**",B729&amp;"*"&amp;C729&amp;"*"&amp;D729,"")</f>
        <v/>
      </c>
    </row>
    <row r="730" customFormat="false" ht="12.8" hidden="false" customHeight="false" outlineLevel="0" collapsed="false">
      <c r="A730" s="1" t="str">
        <f aca="false">IF(B730&amp;"*"&amp;C730&amp;"*"&amp;D730&lt;&gt;"**",B730&amp;"*"&amp;C730&amp;"*"&amp;D730,"")</f>
        <v/>
      </c>
    </row>
    <row r="731" customFormat="false" ht="12.8" hidden="false" customHeight="false" outlineLevel="0" collapsed="false">
      <c r="A731" s="1" t="str">
        <f aca="false">IF(B731&amp;"*"&amp;C731&amp;"*"&amp;D731&lt;&gt;"**",B731&amp;"*"&amp;C731&amp;"*"&amp;D731,"")</f>
        <v/>
      </c>
    </row>
    <row r="732" customFormat="false" ht="12.8" hidden="false" customHeight="false" outlineLevel="0" collapsed="false">
      <c r="A732" s="1" t="str">
        <f aca="false">IF(B732&amp;"*"&amp;C732&amp;"*"&amp;D732&lt;&gt;"**",B732&amp;"*"&amp;C732&amp;"*"&amp;D732,"")</f>
        <v/>
      </c>
    </row>
    <row r="733" customFormat="false" ht="12.8" hidden="false" customHeight="false" outlineLevel="0" collapsed="false">
      <c r="A733" s="1" t="str">
        <f aca="false">IF(B733&amp;"*"&amp;C733&amp;"*"&amp;D733&lt;&gt;"**",B733&amp;"*"&amp;C733&amp;"*"&amp;D733,"")</f>
        <v/>
      </c>
    </row>
    <row r="734" customFormat="false" ht="12.8" hidden="false" customHeight="false" outlineLevel="0" collapsed="false">
      <c r="A734" s="1" t="str">
        <f aca="false">IF(B734&amp;"*"&amp;C734&amp;"*"&amp;D734&lt;&gt;"**",B734&amp;"*"&amp;C734&amp;"*"&amp;D734,"")</f>
        <v/>
      </c>
    </row>
    <row r="735" customFormat="false" ht="12.8" hidden="false" customHeight="false" outlineLevel="0" collapsed="false">
      <c r="A735" s="1" t="str">
        <f aca="false">IF(B735&amp;"*"&amp;C735&amp;"*"&amp;D735&lt;&gt;"**",B735&amp;"*"&amp;C735&amp;"*"&amp;D735,"")</f>
        <v/>
      </c>
    </row>
    <row r="736" customFormat="false" ht="12.8" hidden="false" customHeight="false" outlineLevel="0" collapsed="false">
      <c r="A736" s="1" t="str">
        <f aca="false">IF(B736&amp;"*"&amp;C736&amp;"*"&amp;D736&lt;&gt;"**",B736&amp;"*"&amp;C736&amp;"*"&amp;D736,"")</f>
        <v/>
      </c>
    </row>
    <row r="737" customFormat="false" ht="12.8" hidden="false" customHeight="false" outlineLevel="0" collapsed="false">
      <c r="A737" s="1" t="str">
        <f aca="false">IF(B737&amp;"*"&amp;C737&amp;"*"&amp;D737&lt;&gt;"**",B737&amp;"*"&amp;C737&amp;"*"&amp;D737,"")</f>
        <v/>
      </c>
    </row>
    <row r="738" customFormat="false" ht="12.8" hidden="false" customHeight="false" outlineLevel="0" collapsed="false">
      <c r="A738" s="1" t="str">
        <f aca="false">IF(B738&amp;"*"&amp;C738&amp;"*"&amp;D738&lt;&gt;"**",B738&amp;"*"&amp;C738&amp;"*"&amp;D738,"")</f>
        <v/>
      </c>
    </row>
    <row r="739" customFormat="false" ht="12.8" hidden="false" customHeight="false" outlineLevel="0" collapsed="false">
      <c r="A739" s="1" t="str">
        <f aca="false">IF(B739&amp;"*"&amp;C739&amp;"*"&amp;D739&lt;&gt;"**",B739&amp;"*"&amp;C739&amp;"*"&amp;D739,"")</f>
        <v/>
      </c>
    </row>
    <row r="740" customFormat="false" ht="12.8" hidden="false" customHeight="false" outlineLevel="0" collapsed="false">
      <c r="A740" s="1" t="str">
        <f aca="false">IF(B740&amp;"*"&amp;C740&amp;"*"&amp;D740&lt;&gt;"**",B740&amp;"*"&amp;C740&amp;"*"&amp;D740,"")</f>
        <v/>
      </c>
    </row>
  </sheetData>
  <autoFilter ref="A1:H7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D62" activeCellId="1" sqref="C85:D85 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7"/>
    <col collapsed="false" customWidth="true" hidden="false" outlineLevel="0" max="2" min="2" style="1" width="42.87"/>
    <col collapsed="false" customWidth="true" hidden="false" outlineLevel="0" max="3" min="3" style="1" width="33.86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4" t="s">
        <v>889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2075</v>
      </c>
      <c r="C2" s="1" t="s">
        <v>2076</v>
      </c>
      <c r="D2" s="1" t="n">
        <v>4537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2077</v>
      </c>
      <c r="D3" s="1" t="n">
        <v>12007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/>
      </c>
      <c r="B4" s="1" t="s">
        <v>2078</v>
      </c>
      <c r="D4" s="1" t="n">
        <v>14230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2079</v>
      </c>
      <c r="D5" s="1" t="n">
        <v>5663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/>
      </c>
      <c r="B6" s="1" t="s">
        <v>2080</v>
      </c>
      <c r="D6" s="1" t="n">
        <v>14236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2081</v>
      </c>
      <c r="D7" s="1" t="n">
        <v>14231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1" t="s">
        <v>2082</v>
      </c>
      <c r="C8" s="1" t="s">
        <v>2083</v>
      </c>
      <c r="D8" s="1" t="n">
        <v>5057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1197</v>
      </c>
      <c r="C9" s="1" t="s">
        <v>2084</v>
      </c>
      <c r="D9" s="1" t="n">
        <v>39259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2085</v>
      </c>
      <c r="D10" s="1" t="n">
        <v>14291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2086</v>
      </c>
      <c r="C11" s="1" t="s">
        <v>2087</v>
      </c>
      <c r="D11" s="1" t="n">
        <v>39260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1" t="s">
        <v>2088</v>
      </c>
      <c r="C12" s="1" t="s">
        <v>2089</v>
      </c>
      <c r="D12" s="1" t="n">
        <v>39272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/>
      </c>
      <c r="B13" s="1" t="s">
        <v>2090</v>
      </c>
      <c r="C13" s="1" t="s">
        <v>2091</v>
      </c>
      <c r="D13" s="1" t="n">
        <v>39273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socio*miashs-s1*Int.Anth.1</v>
      </c>
      <c r="B14" s="1" t="s">
        <v>2092</v>
      </c>
      <c r="C14" s="1" t="s">
        <v>2093</v>
      </c>
      <c r="D14" s="1" t="n">
        <v>39276</v>
      </c>
      <c r="E14" s="1" t="s">
        <v>749</v>
      </c>
      <c r="F14" s="1" t="s">
        <v>116</v>
      </c>
      <c r="G14" s="1" t="s">
        <v>761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>socio*miashs-s1*Int.Anth.2</v>
      </c>
      <c r="B15" s="1" t="s">
        <v>2094</v>
      </c>
      <c r="C15" s="1" t="s">
        <v>2095</v>
      </c>
      <c r="D15" s="1" t="n">
        <v>39274</v>
      </c>
      <c r="E15" s="1" t="s">
        <v>749</v>
      </c>
      <c r="F15" s="1" t="s">
        <v>116</v>
      </c>
      <c r="G15" s="1" t="s">
        <v>765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>socio*miashs-s1*Int.Anth.3</v>
      </c>
      <c r="B16" s="1" t="s">
        <v>2096</v>
      </c>
      <c r="C16" s="1" t="s">
        <v>2097</v>
      </c>
      <c r="D16" s="1" t="n">
        <v>39275</v>
      </c>
      <c r="E16" s="1" t="s">
        <v>749</v>
      </c>
      <c r="F16" s="1" t="s">
        <v>116</v>
      </c>
      <c r="G16" s="1" t="s">
        <v>767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socio*miashs-s1*Int.Anth.4</v>
      </c>
      <c r="B17" s="1" t="s">
        <v>2098</v>
      </c>
      <c r="C17" s="1" t="s">
        <v>2099</v>
      </c>
      <c r="D17" s="1" t="n">
        <v>61119</v>
      </c>
      <c r="E17" s="1" t="s">
        <v>749</v>
      </c>
      <c r="F17" s="1" t="s">
        <v>116</v>
      </c>
      <c r="G17" s="1" t="s">
        <v>769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1" t="s">
        <v>2100</v>
      </c>
      <c r="C18" s="1" t="s">
        <v>2101</v>
      </c>
      <c r="D18" s="1" t="n">
        <v>39277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1" t="s">
        <v>2102</v>
      </c>
      <c r="C19" s="1" t="s">
        <v>2103</v>
      </c>
      <c r="D19" s="1" t="n">
        <v>39265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1" t="s">
        <v>2104</v>
      </c>
      <c r="C20" s="1" t="s">
        <v>2105</v>
      </c>
      <c r="D20" s="1" t="n">
        <v>39267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>socio*miashs-s1*Int.Soc.1</v>
      </c>
      <c r="B21" s="1" t="s">
        <v>2106</v>
      </c>
      <c r="C21" s="1" t="s">
        <v>2107</v>
      </c>
      <c r="D21" s="1" t="n">
        <v>39269</v>
      </c>
      <c r="E21" s="1" t="s">
        <v>749</v>
      </c>
      <c r="F21" s="1" t="s">
        <v>116</v>
      </c>
      <c r="G21" s="1" t="s">
        <v>771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socio*miashs-s1*Int.Soc.2</v>
      </c>
      <c r="B22" s="1" t="s">
        <v>2108</v>
      </c>
      <c r="C22" s="1" t="s">
        <v>2109</v>
      </c>
      <c r="D22" s="1" t="n">
        <v>39270</v>
      </c>
      <c r="E22" s="1" t="s">
        <v>749</v>
      </c>
      <c r="F22" s="1" t="s">
        <v>116</v>
      </c>
      <c r="G22" s="1" t="s">
        <v>775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socio*miashs-s1*Int.Soc.3</v>
      </c>
      <c r="B23" s="1" t="s">
        <v>2110</v>
      </c>
      <c r="C23" s="1" t="s">
        <v>2111</v>
      </c>
      <c r="D23" s="1" t="n">
        <v>39268</v>
      </c>
      <c r="E23" s="1" t="s">
        <v>749</v>
      </c>
      <c r="F23" s="1" t="s">
        <v>116</v>
      </c>
      <c r="G23" s="1" t="s">
        <v>779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socio*miashs-s1*Int.Soc.4</v>
      </c>
      <c r="B24" s="1" t="s">
        <v>2112</v>
      </c>
      <c r="C24" s="1" t="s">
        <v>2113</v>
      </c>
      <c r="D24" s="1" t="n">
        <v>39266</v>
      </c>
      <c r="E24" s="1" t="s">
        <v>749</v>
      </c>
      <c r="F24" s="1" t="s">
        <v>116</v>
      </c>
      <c r="G24" s="1" t="s">
        <v>781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socio*miashs-s1*Int.Soc.5</v>
      </c>
      <c r="B25" s="1" t="s">
        <v>2114</v>
      </c>
      <c r="C25" s="1" t="s">
        <v>2115</v>
      </c>
      <c r="D25" s="1" t="n">
        <v>39271</v>
      </c>
      <c r="E25" s="1" t="s">
        <v>749</v>
      </c>
      <c r="F25" s="1" t="s">
        <v>116</v>
      </c>
      <c r="G25" s="1" t="s">
        <v>783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socio*miashs-s1*Int.Soc.6</v>
      </c>
      <c r="B26" s="1" t="s">
        <v>2116</v>
      </c>
      <c r="C26" s="1" t="s">
        <v>2117</v>
      </c>
      <c r="D26" s="1" t="n">
        <v>61352</v>
      </c>
      <c r="E26" s="1" t="s">
        <v>749</v>
      </c>
      <c r="F26" s="1" t="s">
        <v>116</v>
      </c>
      <c r="G26" s="1" t="s">
        <v>785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socio*miashs-s1*Int.Soc.7</v>
      </c>
      <c r="B27" s="1" t="s">
        <v>2118</v>
      </c>
      <c r="C27" s="1" t="s">
        <v>2119</v>
      </c>
      <c r="D27" s="1" t="n">
        <v>61353</v>
      </c>
      <c r="E27" s="1" t="s">
        <v>749</v>
      </c>
      <c r="F27" s="1" t="s">
        <v>116</v>
      </c>
      <c r="G27" s="1" t="s">
        <v>787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/>
      </c>
      <c r="B28" s="1" t="s">
        <v>2120</v>
      </c>
      <c r="C28" s="1" t="s">
        <v>2121</v>
      </c>
      <c r="D28" s="1" t="n">
        <v>39287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1" t="s">
        <v>2122</v>
      </c>
      <c r="C29" s="1" t="s">
        <v>2123</v>
      </c>
      <c r="D29" s="1" t="n">
        <v>39282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1" t="s">
        <v>2124</v>
      </c>
      <c r="D30" s="1" t="n">
        <v>14292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2125</v>
      </c>
      <c r="C31" s="1" t="s">
        <v>2126</v>
      </c>
      <c r="D31" s="1" t="n">
        <v>39295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2127</v>
      </c>
      <c r="C32" s="1" t="s">
        <v>2128</v>
      </c>
      <c r="D32" s="1" t="n">
        <v>39299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>socio*miashs-s2*Class.Soc.1</v>
      </c>
      <c r="B33" s="1" t="s">
        <v>2129</v>
      </c>
      <c r="C33" s="1" t="s">
        <v>2130</v>
      </c>
      <c r="D33" s="1" t="n">
        <v>39297</v>
      </c>
      <c r="E33" s="1" t="s">
        <v>749</v>
      </c>
      <c r="F33" s="1" t="s">
        <v>129</v>
      </c>
      <c r="G33" s="1" t="s">
        <v>790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>socio*miashs-s2*Class.Soc.2</v>
      </c>
      <c r="B34" s="1" t="s">
        <v>2131</v>
      </c>
      <c r="C34" s="1" t="s">
        <v>2132</v>
      </c>
      <c r="D34" s="1" t="n">
        <v>39298</v>
      </c>
      <c r="E34" s="1" t="s">
        <v>749</v>
      </c>
      <c r="F34" s="1" t="s">
        <v>129</v>
      </c>
      <c r="G34" s="1" t="s">
        <v>792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>socio*miashs-s2*Class.Soc.3</v>
      </c>
      <c r="B35" s="1" t="s">
        <v>2133</v>
      </c>
      <c r="C35" s="1" t="s">
        <v>2134</v>
      </c>
      <c r="D35" s="1" t="n">
        <v>39296</v>
      </c>
      <c r="E35" s="1" t="s">
        <v>749</v>
      </c>
      <c r="F35" s="1" t="s">
        <v>129</v>
      </c>
      <c r="G35" s="1" t="s">
        <v>793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2135</v>
      </c>
      <c r="C36" s="1" t="s">
        <v>2136</v>
      </c>
      <c r="D36" s="1" t="n">
        <v>39315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2137</v>
      </c>
      <c r="C37" s="1" t="s">
        <v>2138</v>
      </c>
      <c r="D37" s="1" t="n">
        <v>39300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2139</v>
      </c>
      <c r="C38" s="1" t="s">
        <v>2140</v>
      </c>
      <c r="D38" s="1" t="n">
        <v>39301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>socio*miashs-s2*Genre.1</v>
      </c>
      <c r="B39" s="1" t="s">
        <v>2141</v>
      </c>
      <c r="C39" s="1" t="s">
        <v>2142</v>
      </c>
      <c r="D39" s="1" t="n">
        <v>39304</v>
      </c>
      <c r="E39" s="1" t="s">
        <v>749</v>
      </c>
      <c r="F39" s="1" t="s">
        <v>129</v>
      </c>
      <c r="G39" s="1" t="s">
        <v>243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>socio*miashs-s2*Genre.2</v>
      </c>
      <c r="B40" s="1" t="s">
        <v>2143</v>
      </c>
      <c r="C40" s="1" t="s">
        <v>2144</v>
      </c>
      <c r="D40" s="1" t="n">
        <v>39302</v>
      </c>
      <c r="E40" s="1" t="s">
        <v>749</v>
      </c>
      <c r="F40" s="1" t="s">
        <v>129</v>
      </c>
      <c r="G40" s="1" t="s">
        <v>245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>socio*miashs-s2*Genre.3</v>
      </c>
      <c r="B41" s="1" t="s">
        <v>2145</v>
      </c>
      <c r="C41" s="1" t="s">
        <v>2146</v>
      </c>
      <c r="D41" s="1" t="n">
        <v>39303</v>
      </c>
      <c r="E41" s="1" t="s">
        <v>749</v>
      </c>
      <c r="F41" s="1" t="s">
        <v>129</v>
      </c>
      <c r="G41" s="1" t="s">
        <v>246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1" t="s">
        <v>2147</v>
      </c>
      <c r="C42" s="1" t="s">
        <v>2148</v>
      </c>
      <c r="D42" s="1" t="n">
        <v>39289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2149</v>
      </c>
      <c r="C43" s="1" t="s">
        <v>2150</v>
      </c>
      <c r="D43" s="1" t="n">
        <v>39291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>socio*miashs-s2*Gde.q.S.1</v>
      </c>
      <c r="B44" s="1" t="s">
        <v>2151</v>
      </c>
      <c r="C44" s="1" t="s">
        <v>2152</v>
      </c>
      <c r="D44" s="1" t="n">
        <v>39293</v>
      </c>
      <c r="E44" s="1" t="s">
        <v>749</v>
      </c>
      <c r="F44" s="1" t="s">
        <v>129</v>
      </c>
      <c r="G44" s="1" t="s">
        <v>795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>socio*miashs-s2*Gde.q.S.2</v>
      </c>
      <c r="B45" s="1" t="s">
        <v>2153</v>
      </c>
      <c r="C45" s="1" t="s">
        <v>2154</v>
      </c>
      <c r="D45" s="1" t="n">
        <v>39292</v>
      </c>
      <c r="E45" s="1" t="s">
        <v>749</v>
      </c>
      <c r="F45" s="1" t="s">
        <v>129</v>
      </c>
      <c r="G45" s="1" t="s">
        <v>797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>socio*miashs-s2*Gde.q.S.3</v>
      </c>
      <c r="B46" s="1" t="s">
        <v>2155</v>
      </c>
      <c r="C46" s="1" t="s">
        <v>2156</v>
      </c>
      <c r="D46" s="1" t="n">
        <v>39294</v>
      </c>
      <c r="E46" s="1" t="s">
        <v>749</v>
      </c>
      <c r="F46" s="1" t="s">
        <v>129</v>
      </c>
      <c r="G46" s="1" t="s">
        <v>798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>socio*miashs-s2*Gde.q.S.4</v>
      </c>
      <c r="B47" s="1" t="s">
        <v>2157</v>
      </c>
      <c r="C47" s="1" t="s">
        <v>2158</v>
      </c>
      <c r="D47" s="1" t="n">
        <v>39290</v>
      </c>
      <c r="E47" s="1" t="s">
        <v>749</v>
      </c>
      <c r="F47" s="1" t="s">
        <v>129</v>
      </c>
      <c r="G47" s="1" t="s">
        <v>799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2159</v>
      </c>
      <c r="C48" s="1" t="s">
        <v>2160</v>
      </c>
      <c r="D48" s="1" t="n">
        <v>39310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2161</v>
      </c>
      <c r="C49" s="1" t="s">
        <v>2162</v>
      </c>
      <c r="D49" s="1" t="n">
        <v>39305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1" t="s">
        <v>2163</v>
      </c>
      <c r="C50" s="1" t="s">
        <v>2164</v>
      </c>
      <c r="D50" s="1" t="n">
        <v>39309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>socio*miashs-s2*Migr.1</v>
      </c>
      <c r="B51" s="1" t="s">
        <v>2165</v>
      </c>
      <c r="C51" s="1" t="s">
        <v>2166</v>
      </c>
      <c r="D51" s="1" t="n">
        <v>39308</v>
      </c>
      <c r="E51" s="1" t="s">
        <v>749</v>
      </c>
      <c r="F51" s="1" t="s">
        <v>129</v>
      </c>
      <c r="G51" s="1" t="s">
        <v>801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>socio*miashs-s2*Migr.2</v>
      </c>
      <c r="B52" s="1" t="s">
        <v>2167</v>
      </c>
      <c r="C52" s="1" t="s">
        <v>2168</v>
      </c>
      <c r="D52" s="1" t="n">
        <v>39306</v>
      </c>
      <c r="E52" s="1" t="s">
        <v>749</v>
      </c>
      <c r="F52" s="1" t="s">
        <v>129</v>
      </c>
      <c r="G52" s="1" t="s">
        <v>803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>socio*miashs-s2*Migr.3</v>
      </c>
      <c r="B53" s="1" t="s">
        <v>2169</v>
      </c>
      <c r="C53" s="1" t="s">
        <v>2170</v>
      </c>
      <c r="D53" s="1" t="n">
        <v>39307</v>
      </c>
      <c r="E53" s="1" t="s">
        <v>749</v>
      </c>
      <c r="F53" s="1" t="s">
        <v>129</v>
      </c>
      <c r="G53" s="1" t="s">
        <v>804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1" t="s">
        <v>2171</v>
      </c>
      <c r="C54" s="1" t="s">
        <v>2172</v>
      </c>
      <c r="D54" s="1" t="n">
        <v>39318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2173</v>
      </c>
      <c r="D55" s="1" t="n">
        <v>14244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1" t="s">
        <v>2174</v>
      </c>
      <c r="D56" s="1" t="n">
        <v>14232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1" t="s">
        <v>2175</v>
      </c>
      <c r="C57" s="1" t="s">
        <v>2176</v>
      </c>
      <c r="D57" s="1" t="n">
        <v>4888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1" t="s">
        <v>1197</v>
      </c>
      <c r="C58" s="1" t="s">
        <v>2084</v>
      </c>
      <c r="D58" s="1" t="n">
        <v>39317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1" t="s">
        <v>2177</v>
      </c>
      <c r="D59" s="1" t="n">
        <v>14294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/>
      </c>
      <c r="B60" s="1" t="s">
        <v>2178</v>
      </c>
      <c r="C60" s="1" t="s">
        <v>2179</v>
      </c>
      <c r="D60" s="1" t="n">
        <v>39332</v>
      </c>
    </row>
    <row r="61" customFormat="false" ht="12.8" hidden="false" customHeight="false" outlineLevel="0" collapsed="false">
      <c r="B61" s="1" t="s">
        <v>2180</v>
      </c>
      <c r="C61" s="1" t="s">
        <v>2181</v>
      </c>
      <c r="D61" s="1" t="n">
        <v>39333</v>
      </c>
      <c r="E61" s="4" t="s">
        <v>749</v>
      </c>
      <c r="F61" s="4" t="s">
        <v>149</v>
      </c>
      <c r="G61" s="4" t="s">
        <v>2182</v>
      </c>
    </row>
    <row r="62" customFormat="false" ht="12.8" hidden="false" customHeight="false" outlineLevel="0" collapsed="false">
      <c r="B62" s="1" t="s">
        <v>2183</v>
      </c>
      <c r="C62" s="1" t="s">
        <v>2184</v>
      </c>
      <c r="D62" s="1" t="n">
        <v>39335</v>
      </c>
      <c r="E62" s="4" t="s">
        <v>749</v>
      </c>
      <c r="F62" s="4" t="s">
        <v>149</v>
      </c>
      <c r="G62" s="4" t="s">
        <v>2185</v>
      </c>
    </row>
    <row r="63" customFormat="false" ht="12.8" hidden="false" customHeight="false" outlineLevel="0" collapsed="false">
      <c r="B63" s="1" t="s">
        <v>2186</v>
      </c>
      <c r="C63" s="1" t="s">
        <v>2187</v>
      </c>
      <c r="D63" s="1" t="n">
        <v>39334</v>
      </c>
      <c r="E63" s="4" t="s">
        <v>749</v>
      </c>
      <c r="F63" s="4" t="s">
        <v>149</v>
      </c>
      <c r="G63" s="4" t="s">
        <v>2188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2189</v>
      </c>
      <c r="C64" s="1" t="s">
        <v>2190</v>
      </c>
      <c r="D64" s="1" t="n">
        <v>39347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1" t="s">
        <v>2191</v>
      </c>
      <c r="C65" s="1" t="s">
        <v>2192</v>
      </c>
      <c r="D65" s="1" t="n">
        <v>39349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>socio*miashs-s3*Demog.1</v>
      </c>
      <c r="B66" s="1" t="s">
        <v>2193</v>
      </c>
      <c r="C66" s="1" t="s">
        <v>2194</v>
      </c>
      <c r="D66" s="1" t="n">
        <v>39348</v>
      </c>
      <c r="E66" s="1" t="s">
        <v>749</v>
      </c>
      <c r="F66" s="1" t="s">
        <v>149</v>
      </c>
      <c r="G66" s="1" t="s">
        <v>805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>socio*miashs-s3*Demog.2</v>
      </c>
      <c r="B67" s="1" t="s">
        <v>2195</v>
      </c>
      <c r="C67" s="1" t="s">
        <v>2196</v>
      </c>
      <c r="D67" s="1" t="n">
        <v>39350</v>
      </c>
      <c r="E67" s="1" t="s">
        <v>749</v>
      </c>
      <c r="F67" s="1" t="s">
        <v>149</v>
      </c>
      <c r="G67" s="1" t="s">
        <v>807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>socio*miashs-s3*Demog.3</v>
      </c>
      <c r="B68" s="1" t="s">
        <v>2197</v>
      </c>
      <c r="C68" s="1" t="s">
        <v>2198</v>
      </c>
      <c r="D68" s="1" t="n">
        <v>39351</v>
      </c>
      <c r="E68" s="1" t="s">
        <v>749</v>
      </c>
      <c r="F68" s="1" t="s">
        <v>149</v>
      </c>
      <c r="G68" s="1" t="s">
        <v>809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1" t="s">
        <v>2199</v>
      </c>
      <c r="C69" s="1" t="s">
        <v>2200</v>
      </c>
      <c r="D69" s="1" t="n">
        <v>39328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1" t="s">
        <v>2201</v>
      </c>
      <c r="C70" s="1" t="s">
        <v>2202</v>
      </c>
      <c r="D70" s="1" t="n">
        <v>39330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>socio*miashs-s3*Hist.Soc.1</v>
      </c>
      <c r="B71" s="1" t="s">
        <v>2203</v>
      </c>
      <c r="C71" s="1" t="s">
        <v>2204</v>
      </c>
      <c r="D71" s="1" t="n">
        <v>39329</v>
      </c>
      <c r="E71" s="1" t="s">
        <v>749</v>
      </c>
      <c r="F71" s="1" t="s">
        <v>149</v>
      </c>
      <c r="G71" s="1" t="s">
        <v>811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>socio*miashs-s3*Hist.Soc.2</v>
      </c>
      <c r="B72" s="1" t="s">
        <v>2205</v>
      </c>
      <c r="C72" s="1" t="s">
        <v>2206</v>
      </c>
      <c r="D72" s="1" t="n">
        <v>39331</v>
      </c>
      <c r="E72" s="1" t="s">
        <v>749</v>
      </c>
      <c r="F72" s="1" t="s">
        <v>149</v>
      </c>
      <c r="G72" s="1" t="s">
        <v>813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/>
      </c>
      <c r="B73" s="1" t="s">
        <v>2207</v>
      </c>
      <c r="C73" s="1" t="s">
        <v>2208</v>
      </c>
      <c r="D73" s="1" t="n">
        <v>39336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/>
      </c>
      <c r="B74" s="1" t="s">
        <v>2209</v>
      </c>
      <c r="C74" s="1" t="s">
        <v>2210</v>
      </c>
      <c r="D74" s="1" t="n">
        <v>39345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1" t="s">
        <v>2211</v>
      </c>
      <c r="C75" s="1" t="s">
        <v>2212</v>
      </c>
      <c r="D75" s="1" t="n">
        <v>39341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  <c r="B76" s="1" t="s">
        <v>2213</v>
      </c>
      <c r="D76" s="1" t="n">
        <v>14295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2214</v>
      </c>
      <c r="C77" s="1" t="s">
        <v>2215</v>
      </c>
      <c r="D77" s="1" t="n">
        <v>39365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1" t="s">
        <v>2216</v>
      </c>
      <c r="C78" s="1" t="s">
        <v>2217</v>
      </c>
      <c r="D78" s="1" t="n">
        <v>39368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>socio*miashs-s4*Anth3.gr1</v>
      </c>
      <c r="B79" s="1" t="s">
        <v>2218</v>
      </c>
      <c r="C79" s="1" t="s">
        <v>2219</v>
      </c>
      <c r="D79" s="1" t="n">
        <v>39367</v>
      </c>
      <c r="E79" s="1" t="s">
        <v>749</v>
      </c>
      <c r="F79" s="1" t="s">
        <v>160</v>
      </c>
      <c r="G79" s="1" t="s">
        <v>822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>socio*miashs-s4*Anth3.gr2</v>
      </c>
      <c r="B80" s="1" t="s">
        <v>2220</v>
      </c>
      <c r="C80" s="1" t="s">
        <v>2221</v>
      </c>
      <c r="D80" s="1" t="n">
        <v>39366</v>
      </c>
      <c r="E80" s="1" t="s">
        <v>749</v>
      </c>
      <c r="F80" s="1" t="s">
        <v>160</v>
      </c>
      <c r="G80" s="1" t="s">
        <v>824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  <c r="B81" s="1" t="s">
        <v>2222</v>
      </c>
      <c r="C81" s="1" t="s">
        <v>2223</v>
      </c>
      <c r="D81" s="1" t="n">
        <v>39325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  <c r="B82" s="1" t="s">
        <v>2224</v>
      </c>
      <c r="C82" s="1" t="s">
        <v>2225</v>
      </c>
      <c r="D82" s="1" t="n">
        <v>39352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2226</v>
      </c>
      <c r="C83" s="1" t="s">
        <v>2227</v>
      </c>
      <c r="D83" s="1" t="n">
        <v>39369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2228</v>
      </c>
      <c r="C84" s="1" t="s">
        <v>2229</v>
      </c>
      <c r="D84" s="1" t="n">
        <v>39359</v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2230</v>
      </c>
      <c r="C85" s="1" t="s">
        <v>2231</v>
      </c>
      <c r="D85" s="1" t="n">
        <v>39363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2232</v>
      </c>
      <c r="C86" s="1" t="s">
        <v>2233</v>
      </c>
      <c r="D86" s="1" t="n">
        <v>39355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  <c r="B87" s="1" t="s">
        <v>2234</v>
      </c>
      <c r="C87" s="1" t="s">
        <v>2235</v>
      </c>
      <c r="D87" s="1" t="n">
        <v>39357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>socio*miashs-s4*Soc.Gen.1</v>
      </c>
      <c r="B88" s="1" t="s">
        <v>2236</v>
      </c>
      <c r="C88" s="1" t="s">
        <v>2237</v>
      </c>
      <c r="D88" s="1" t="n">
        <v>39356</v>
      </c>
      <c r="E88" s="1" t="s">
        <v>749</v>
      </c>
      <c r="F88" s="1" t="s">
        <v>160</v>
      </c>
      <c r="G88" s="1" t="s">
        <v>826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>socio*miashs-s4*Soc.Gen.2</v>
      </c>
      <c r="B89" s="1" t="s">
        <v>2238</v>
      </c>
      <c r="C89" s="1" t="s">
        <v>2239</v>
      </c>
      <c r="D89" s="1" t="n">
        <v>39358</v>
      </c>
      <c r="E89" s="1" t="s">
        <v>749</v>
      </c>
      <c r="F89" s="1" t="s">
        <v>160</v>
      </c>
      <c r="G89" s="1" t="s">
        <v>828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1" t="s">
        <v>2173</v>
      </c>
      <c r="D90" s="1" t="n">
        <v>14243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1" t="s">
        <v>2240</v>
      </c>
      <c r="C91" s="1" t="s">
        <v>2241</v>
      </c>
      <c r="D91" s="1" t="n">
        <v>4656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/>
      </c>
      <c r="B92" s="1" t="s">
        <v>2242</v>
      </c>
      <c r="C92" s="1" t="s">
        <v>2241</v>
      </c>
      <c r="D92" s="1" t="n">
        <v>14135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  <c r="B93" s="1" t="s">
        <v>1197</v>
      </c>
      <c r="C93" s="1" t="s">
        <v>2084</v>
      </c>
      <c r="D93" s="1" t="n">
        <v>39373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1" t="s">
        <v>2243</v>
      </c>
      <c r="D94" s="1" t="n">
        <v>14297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1" t="s">
        <v>2244</v>
      </c>
      <c r="C95" s="1" t="s">
        <v>2245</v>
      </c>
      <c r="D95" s="1" t="n">
        <v>39378</v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1" t="s">
        <v>2246</v>
      </c>
      <c r="C96" s="1" t="s">
        <v>2247</v>
      </c>
      <c r="D96" s="1" t="n">
        <v>39390</v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1" t="s">
        <v>2248</v>
      </c>
      <c r="C97" s="1" t="s">
        <v>2249</v>
      </c>
      <c r="D97" s="1" t="n">
        <v>39388</v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  <c r="B98" s="1" t="s">
        <v>2250</v>
      </c>
      <c r="C98" s="1" t="s">
        <v>2251</v>
      </c>
      <c r="D98" s="1" t="n">
        <v>39393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  <c r="B99" s="1" t="s">
        <v>2252</v>
      </c>
      <c r="C99" s="1" t="s">
        <v>2253</v>
      </c>
      <c r="D99" s="1" t="n">
        <v>39382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  <c r="B100" s="1" t="s">
        <v>2254</v>
      </c>
      <c r="C100" s="1" t="s">
        <v>2255</v>
      </c>
      <c r="D100" s="1" t="n">
        <v>39380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/>
      </c>
      <c r="B101" s="1" t="s">
        <v>2256</v>
      </c>
      <c r="C101" s="1" t="s">
        <v>2257</v>
      </c>
      <c r="D101" s="1" t="n">
        <v>39320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/>
      </c>
      <c r="B102" s="1" t="s">
        <v>2258</v>
      </c>
      <c r="C102" s="1" t="s">
        <v>2259</v>
      </c>
      <c r="D102" s="1" t="n">
        <v>39386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  <c r="B103" s="1" t="s">
        <v>2260</v>
      </c>
      <c r="C103" s="1" t="s">
        <v>2261</v>
      </c>
      <c r="D103" s="1" t="n">
        <v>39376</v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  <c r="B104" s="1" t="s">
        <v>2262</v>
      </c>
      <c r="C104" s="1" t="s">
        <v>2263</v>
      </c>
      <c r="D104" s="1" t="n">
        <v>39384</v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  <c r="B105" s="1" t="s">
        <v>2264</v>
      </c>
      <c r="C105" s="1" t="s">
        <v>2265</v>
      </c>
      <c r="D105" s="1" t="n">
        <v>39374</v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  <c r="B106" s="1" t="s">
        <v>2266</v>
      </c>
      <c r="D106" s="1" t="n">
        <v>14298</v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  <c r="B107" s="1" t="s">
        <v>2248</v>
      </c>
      <c r="C107" s="1" t="s">
        <v>2267</v>
      </c>
      <c r="D107" s="1" t="n">
        <v>39414</v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/>
      </c>
      <c r="B108" s="1" t="s">
        <v>2268</v>
      </c>
      <c r="C108" s="1" t="s">
        <v>2269</v>
      </c>
      <c r="D108" s="1" t="n">
        <v>39398</v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/>
      </c>
      <c r="B109" s="1" t="s">
        <v>2270</v>
      </c>
      <c r="C109" s="1" t="s">
        <v>2271</v>
      </c>
      <c r="D109" s="1" t="n">
        <v>39410</v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/>
      </c>
      <c r="B110" s="1" t="s">
        <v>2272</v>
      </c>
      <c r="C110" s="1" t="s">
        <v>2273</v>
      </c>
      <c r="D110" s="1" t="n">
        <v>39408</v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/>
      </c>
      <c r="B111" s="1" t="s">
        <v>2274</v>
      </c>
      <c r="C111" s="1" t="s">
        <v>2275</v>
      </c>
      <c r="D111" s="1" t="n">
        <v>39416</v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/>
      </c>
      <c r="B112" s="1" t="s">
        <v>2276</v>
      </c>
      <c r="C112" s="1" t="s">
        <v>2277</v>
      </c>
      <c r="D112" s="1" t="n">
        <v>39404</v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/>
      </c>
      <c r="B113" s="1" t="s">
        <v>2278</v>
      </c>
      <c r="C113" s="1" t="s">
        <v>2279</v>
      </c>
      <c r="D113" s="1" t="n">
        <v>39406</v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/>
      </c>
      <c r="B114" s="1" t="s">
        <v>2280</v>
      </c>
      <c r="C114" s="1" t="s">
        <v>2281</v>
      </c>
      <c r="D114" s="1" t="n">
        <v>39412</v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/>
      </c>
      <c r="B115" s="1" t="s">
        <v>2282</v>
      </c>
      <c r="C115" s="1" t="s">
        <v>2283</v>
      </c>
      <c r="D115" s="1" t="n">
        <v>39396</v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/>
      </c>
      <c r="B116" s="1" t="s">
        <v>2284</v>
      </c>
      <c r="C116" s="1" t="s">
        <v>2285</v>
      </c>
      <c r="D116" s="1" t="n">
        <v>39401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69" activePane="bottomRight" state="frozen"/>
      <selection pane="topLeft" activeCell="A1" activeCellId="0" sqref="A1"/>
      <selection pane="topRight" activeCell="C1" activeCellId="0" sqref="C1"/>
      <selection pane="bottomLeft" activeCell="A69" activeCellId="0" sqref="A69"/>
      <selection pane="bottomRight" activeCell="C85" activeCellId="0" sqref="C85:D8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2.21"/>
    <col collapsed="false" customWidth="true" hidden="false" outlineLevel="0" max="3" min="3" style="1" width="27.98"/>
    <col collapsed="false" customWidth="false" hidden="false" outlineLevel="0" max="4" min="4" style="3" width="11.53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3" t="s">
        <v>888</v>
      </c>
      <c r="E1" s="4" t="s">
        <v>1</v>
      </c>
      <c r="F1" s="4" t="s">
        <v>2</v>
      </c>
      <c r="G1" s="4" t="s">
        <v>3</v>
      </c>
      <c r="H1" s="4" t="s">
        <v>2286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1870</v>
      </c>
      <c r="C2" s="1" t="s">
        <v>1871</v>
      </c>
      <c r="D2" s="3" t="n">
        <v>35848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1197</v>
      </c>
      <c r="C3" s="1" t="s">
        <v>1198</v>
      </c>
      <c r="D3" s="3" t="n">
        <v>35849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hist*s2*Y020Afr.sub1</v>
      </c>
      <c r="B4" s="1" t="s">
        <v>2287</v>
      </c>
      <c r="C4" s="1" t="s">
        <v>2288</v>
      </c>
      <c r="D4" s="3" t="n">
        <v>35890</v>
      </c>
      <c r="E4" s="4" t="s">
        <v>179</v>
      </c>
      <c r="F4" s="4" t="s">
        <v>208</v>
      </c>
      <c r="G4" s="4" t="str">
        <f aca="false">RIGHT(C4,4)&amp;H4</f>
        <v>Y020Afr.sub1</v>
      </c>
      <c r="H4" s="4" t="s">
        <v>2289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2290</v>
      </c>
      <c r="C5" s="1" t="s">
        <v>2291</v>
      </c>
      <c r="D5" s="3" t="n">
        <v>53444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/>
      </c>
      <c r="B6" s="1" t="s">
        <v>2292</v>
      </c>
      <c r="C6" s="1" t="s">
        <v>2293</v>
      </c>
      <c r="D6" s="3" t="n">
        <v>35891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2294</v>
      </c>
      <c r="C7" s="1" t="s">
        <v>2295</v>
      </c>
      <c r="D7" s="3" t="n">
        <v>53445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>hist*s2*Y040Ame.lat1</v>
      </c>
      <c r="B8" s="1" t="s">
        <v>2296</v>
      </c>
      <c r="C8" s="1" t="s">
        <v>2297</v>
      </c>
      <c r="D8" s="3" t="n">
        <v>35895</v>
      </c>
      <c r="E8" s="4" t="s">
        <v>179</v>
      </c>
      <c r="F8" s="4" t="s">
        <v>208</v>
      </c>
      <c r="G8" s="4" t="str">
        <f aca="false">RIGHT(C8,4)&amp;H8</f>
        <v>Y040Ame.lat1</v>
      </c>
      <c r="H8" s="4" t="s">
        <v>2298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2299</v>
      </c>
      <c r="C9" s="1" t="s">
        <v>2300</v>
      </c>
      <c r="D9" s="3" t="n">
        <v>53421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2301</v>
      </c>
      <c r="C10" s="1" t="s">
        <v>2302</v>
      </c>
      <c r="D10" s="3" t="n">
        <v>35897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2303</v>
      </c>
      <c r="C11" s="1" t="s">
        <v>2304</v>
      </c>
      <c r="D11" s="3" t="n">
        <v>35896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1" t="s">
        <v>2305</v>
      </c>
      <c r="C12" s="1" t="s">
        <v>2306</v>
      </c>
      <c r="D12" s="3" t="n">
        <v>53422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hist*s2*Y050Asie SE1</v>
      </c>
      <c r="B13" s="1" t="s">
        <v>2307</v>
      </c>
      <c r="C13" s="1" t="s">
        <v>2308</v>
      </c>
      <c r="D13" s="3" t="n">
        <v>35898</v>
      </c>
      <c r="E13" s="4" t="s">
        <v>179</v>
      </c>
      <c r="F13" s="4" t="s">
        <v>208</v>
      </c>
      <c r="G13" s="4" t="str">
        <f aca="false">RIGHT(C13,4)&amp;H13</f>
        <v>Y050Asie SE1</v>
      </c>
      <c r="H13" s="4" t="s">
        <v>2309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/>
      </c>
      <c r="B14" s="1" t="s">
        <v>2310</v>
      </c>
      <c r="C14" s="1" t="s">
        <v>2311</v>
      </c>
      <c r="D14" s="3" t="n">
        <v>53423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1" t="s">
        <v>2312</v>
      </c>
      <c r="C15" s="1" t="s">
        <v>2313</v>
      </c>
      <c r="D15" s="3" t="n">
        <v>35899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B16" s="1" t="s">
        <v>2314</v>
      </c>
      <c r="C16" s="1" t="s">
        <v>2315</v>
      </c>
      <c r="D16" s="3" t="n">
        <v>53424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hist*s2*Y030Asie orient.</v>
      </c>
      <c r="B17" s="1" t="s">
        <v>2316</v>
      </c>
      <c r="C17" s="1" t="s">
        <v>2317</v>
      </c>
      <c r="D17" s="3" t="n">
        <v>35892</v>
      </c>
      <c r="E17" s="4" t="s">
        <v>179</v>
      </c>
      <c r="F17" s="4" t="s">
        <v>208</v>
      </c>
      <c r="G17" s="4" t="str">
        <f aca="false">RIGHT(C17,4)&amp;H17</f>
        <v>Y030Asie orient.</v>
      </c>
      <c r="H17" s="4" t="s">
        <v>2318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1" t="s">
        <v>2319</v>
      </c>
      <c r="C18" s="1" t="s">
        <v>2320</v>
      </c>
      <c r="D18" s="3" t="n">
        <v>53419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1" t="s">
        <v>2321</v>
      </c>
      <c r="C19" s="1" t="s">
        <v>2322</v>
      </c>
      <c r="D19" s="3" t="n">
        <v>35894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1" t="s">
        <v>2323</v>
      </c>
      <c r="C20" s="1" t="s">
        <v>2324</v>
      </c>
      <c r="D20" s="3" t="n">
        <v>35893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2325</v>
      </c>
      <c r="C21" s="1" t="s">
        <v>2326</v>
      </c>
      <c r="D21" s="3" t="n">
        <v>53420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hist*s2*Y070H.anc1</v>
      </c>
      <c r="B22" s="1" t="s">
        <v>2327</v>
      </c>
      <c r="C22" s="1" t="s">
        <v>2328</v>
      </c>
      <c r="D22" s="3" t="n">
        <v>35903</v>
      </c>
      <c r="E22" s="4" t="s">
        <v>179</v>
      </c>
      <c r="F22" s="4" t="s">
        <v>208</v>
      </c>
      <c r="G22" s="4" t="str">
        <f aca="false">RIGHT(C22,4)&amp;H22</f>
        <v>Y070H.anc1</v>
      </c>
      <c r="H22" s="4" t="s">
        <v>2329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/>
      </c>
      <c r="B23" s="1" t="s">
        <v>2330</v>
      </c>
      <c r="C23" s="1" t="s">
        <v>2331</v>
      </c>
      <c r="D23" s="3" t="n">
        <v>53456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/>
      </c>
      <c r="B24" s="1" t="s">
        <v>2332</v>
      </c>
      <c r="C24" s="1" t="s">
        <v>2333</v>
      </c>
      <c r="D24" s="3" t="n">
        <v>53457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/>
      </c>
      <c r="B25" s="1" t="s">
        <v>2334</v>
      </c>
      <c r="C25" s="1" t="s">
        <v>2335</v>
      </c>
      <c r="D25" s="3" t="n">
        <v>53458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/>
      </c>
      <c r="B26" s="1" t="s">
        <v>2336</v>
      </c>
      <c r="C26" s="1" t="s">
        <v>2337</v>
      </c>
      <c r="D26" s="3" t="n">
        <v>53459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/>
      </c>
      <c r="B27" s="1" t="s">
        <v>2338</v>
      </c>
      <c r="C27" s="1" t="s">
        <v>2339</v>
      </c>
      <c r="D27" s="3" t="n">
        <v>53460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/>
      </c>
      <c r="B28" s="1" t="s">
        <v>2340</v>
      </c>
      <c r="C28" s="1" t="s">
        <v>2341</v>
      </c>
      <c r="D28" s="3" t="n">
        <v>53461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1" t="s">
        <v>2342</v>
      </c>
      <c r="C29" s="1" t="s">
        <v>2343</v>
      </c>
      <c r="D29" s="3" t="n">
        <v>53462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1" t="s">
        <v>2344</v>
      </c>
      <c r="C30" s="1" t="s">
        <v>2345</v>
      </c>
      <c r="D30" s="3" t="n">
        <v>35907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2346</v>
      </c>
      <c r="C31" s="1" t="s">
        <v>2347</v>
      </c>
      <c r="D31" s="3" t="n">
        <v>53463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2348</v>
      </c>
      <c r="C32" s="1" t="s">
        <v>2349</v>
      </c>
      <c r="D32" s="3" t="n">
        <v>35911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2350</v>
      </c>
      <c r="C33" s="1" t="s">
        <v>2351</v>
      </c>
      <c r="D33" s="3" t="n">
        <v>35905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2352</v>
      </c>
      <c r="C34" s="1" t="s">
        <v>2353</v>
      </c>
      <c r="D34" s="3" t="n">
        <v>35910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2354</v>
      </c>
      <c r="C35" s="1" t="s">
        <v>2355</v>
      </c>
      <c r="D35" s="3" t="n">
        <v>35908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2356</v>
      </c>
      <c r="C36" s="1" t="s">
        <v>2357</v>
      </c>
      <c r="D36" s="3" t="n">
        <v>35909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2358</v>
      </c>
      <c r="C37" s="1" t="s">
        <v>2359</v>
      </c>
      <c r="D37" s="3" t="n">
        <v>35904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2360</v>
      </c>
      <c r="C38" s="1" t="s">
        <v>2361</v>
      </c>
      <c r="D38" s="3" t="n">
        <v>35906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>hist*s2*Y090H.cont1</v>
      </c>
      <c r="B39" s="1" t="s">
        <v>2362</v>
      </c>
      <c r="C39" s="1" t="s">
        <v>2363</v>
      </c>
      <c r="D39" s="3" t="n">
        <v>35922</v>
      </c>
      <c r="E39" s="4" t="s">
        <v>179</v>
      </c>
      <c r="F39" s="4" t="s">
        <v>208</v>
      </c>
      <c r="G39" s="4" t="str">
        <f aca="false">RIGHT(C39,4)&amp;H39</f>
        <v>Y090H.cont1</v>
      </c>
      <c r="H39" s="4" t="s">
        <v>2364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2365</v>
      </c>
      <c r="C40" s="1" t="s">
        <v>2366</v>
      </c>
      <c r="D40" s="3" t="n">
        <v>53446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2367</v>
      </c>
      <c r="C41" s="1" t="s">
        <v>2368</v>
      </c>
      <c r="D41" s="3" t="n">
        <v>53447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1" t="s">
        <v>2369</v>
      </c>
      <c r="C42" s="1" t="s">
        <v>2370</v>
      </c>
      <c r="D42" s="3" t="n">
        <v>53448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2371</v>
      </c>
      <c r="C43" s="1" t="s">
        <v>2372</v>
      </c>
      <c r="D43" s="3" t="n">
        <v>53449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2373</v>
      </c>
      <c r="C44" s="1" t="s">
        <v>2374</v>
      </c>
      <c r="D44" s="3" t="n">
        <v>53450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/>
      </c>
      <c r="B45" s="1" t="s">
        <v>2375</v>
      </c>
      <c r="C45" s="1" t="s">
        <v>2376</v>
      </c>
      <c r="D45" s="3" t="n">
        <v>53451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2377</v>
      </c>
      <c r="C46" s="1" t="s">
        <v>2378</v>
      </c>
      <c r="D46" s="3" t="n">
        <v>53452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2379</v>
      </c>
      <c r="C47" s="1" t="s">
        <v>2380</v>
      </c>
      <c r="D47" s="3" t="n">
        <v>35925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2381</v>
      </c>
      <c r="C48" s="1" t="s">
        <v>2382</v>
      </c>
      <c r="D48" s="3" t="n">
        <v>53453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2383</v>
      </c>
      <c r="C49" s="1" t="s">
        <v>2384</v>
      </c>
      <c r="D49" s="3" t="n">
        <v>35928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1" t="s">
        <v>2385</v>
      </c>
      <c r="C50" s="1" t="s">
        <v>2386</v>
      </c>
      <c r="D50" s="3" t="n">
        <v>35929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1" t="s">
        <v>2387</v>
      </c>
      <c r="C51" s="1" t="s">
        <v>2388</v>
      </c>
      <c r="D51" s="3" t="n">
        <v>35930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  <c r="B52" s="1" t="s">
        <v>2389</v>
      </c>
      <c r="C52" s="1" t="s">
        <v>2390</v>
      </c>
      <c r="D52" s="3" t="n">
        <v>35924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2391</v>
      </c>
      <c r="C53" s="1" t="s">
        <v>2392</v>
      </c>
      <c r="D53" s="3" t="n">
        <v>35927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1" t="s">
        <v>2393</v>
      </c>
      <c r="C54" s="1" t="s">
        <v>2394</v>
      </c>
      <c r="D54" s="3" t="n">
        <v>35926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2395</v>
      </c>
      <c r="C55" s="1" t="s">
        <v>2396</v>
      </c>
      <c r="D55" s="3" t="n">
        <v>35923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>hist*s2*Y080H.med1</v>
      </c>
      <c r="B56" s="1" t="s">
        <v>2397</v>
      </c>
      <c r="C56" s="1" t="s">
        <v>2398</v>
      </c>
      <c r="D56" s="3" t="n">
        <v>35912</v>
      </c>
      <c r="E56" s="4" t="s">
        <v>179</v>
      </c>
      <c r="F56" s="4" t="s">
        <v>208</v>
      </c>
      <c r="G56" s="4" t="str">
        <f aca="false">RIGHT(C56,4)&amp;H56</f>
        <v>Y080H.med1</v>
      </c>
      <c r="H56" s="4" t="s">
        <v>2399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1" t="s">
        <v>2400</v>
      </c>
      <c r="C57" s="1" t="s">
        <v>2401</v>
      </c>
      <c r="D57" s="3" t="n">
        <v>53427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1" t="s">
        <v>2402</v>
      </c>
      <c r="C58" s="1" t="s">
        <v>2403</v>
      </c>
      <c r="D58" s="3" t="n">
        <v>53428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1" t="s">
        <v>2404</v>
      </c>
      <c r="C59" s="1" t="s">
        <v>2405</v>
      </c>
      <c r="D59" s="3" t="n">
        <v>53429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/>
      </c>
      <c r="B60" s="1" t="s">
        <v>2406</v>
      </c>
      <c r="C60" s="1" t="s">
        <v>2407</v>
      </c>
      <c r="D60" s="3" t="n">
        <v>53430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/>
      </c>
      <c r="B61" s="1" t="s">
        <v>2408</v>
      </c>
      <c r="C61" s="1" t="s">
        <v>2409</v>
      </c>
      <c r="D61" s="3" t="n">
        <v>53431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/>
      </c>
      <c r="B62" s="1" t="s">
        <v>2410</v>
      </c>
      <c r="C62" s="1" t="s">
        <v>2411</v>
      </c>
      <c r="D62" s="3" t="n">
        <v>53432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/>
      </c>
      <c r="B63" s="1" t="s">
        <v>2412</v>
      </c>
      <c r="C63" s="1" t="s">
        <v>2413</v>
      </c>
      <c r="D63" s="3" t="n">
        <v>53433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2414</v>
      </c>
      <c r="C64" s="1" t="s">
        <v>2415</v>
      </c>
      <c r="D64" s="3" t="n">
        <v>35913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1" t="s">
        <v>2416</v>
      </c>
      <c r="C65" s="1" t="s">
        <v>2417</v>
      </c>
      <c r="D65" s="3" t="n">
        <v>53434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  <c r="B66" s="1" t="s">
        <v>2418</v>
      </c>
      <c r="C66" s="1" t="s">
        <v>2419</v>
      </c>
      <c r="D66" s="3" t="n">
        <v>35921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1" t="s">
        <v>2420</v>
      </c>
      <c r="C67" s="1" t="s">
        <v>2421</v>
      </c>
      <c r="D67" s="3" t="n">
        <v>35915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1" t="s">
        <v>2422</v>
      </c>
      <c r="C68" s="1" t="s">
        <v>2423</v>
      </c>
      <c r="D68" s="3" t="n">
        <v>35919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1" t="s">
        <v>2424</v>
      </c>
      <c r="C69" s="1" t="s">
        <v>2425</v>
      </c>
      <c r="D69" s="3" t="n">
        <v>35920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1" t="s">
        <v>2426</v>
      </c>
      <c r="C70" s="1" t="s">
        <v>2427</v>
      </c>
      <c r="D70" s="3" t="n">
        <v>35916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1" t="s">
        <v>2428</v>
      </c>
      <c r="C71" s="1" t="s">
        <v>2429</v>
      </c>
      <c r="D71" s="3" t="n">
        <v>35917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/>
      </c>
      <c r="B72" s="1" t="s">
        <v>2430</v>
      </c>
      <c r="C72" s="1" t="s">
        <v>2431</v>
      </c>
      <c r="D72" s="3" t="n">
        <v>35914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/>
      </c>
      <c r="B73" s="1" t="s">
        <v>2432</v>
      </c>
      <c r="C73" s="1" t="s">
        <v>2433</v>
      </c>
      <c r="D73" s="3" t="n">
        <v>35918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>hist*s1*Y030int.hist.AAA</v>
      </c>
      <c r="B74" s="1" t="s">
        <v>2434</v>
      </c>
      <c r="C74" s="1" t="s">
        <v>2435</v>
      </c>
      <c r="D74" s="3" t="n">
        <v>35868</v>
      </c>
      <c r="E74" s="4" t="s">
        <v>179</v>
      </c>
      <c r="F74" s="4" t="s">
        <v>180</v>
      </c>
      <c r="G74" s="4" t="str">
        <f aca="false">RIGHT(C74,4)&amp;H74</f>
        <v>Y030int.hist.AAA</v>
      </c>
      <c r="H74" s="4" t="s">
        <v>2436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1" t="s">
        <v>2437</v>
      </c>
      <c r="C75" s="1" t="s">
        <v>2438</v>
      </c>
      <c r="D75" s="3" t="n">
        <v>53473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  <c r="B76" s="1" t="s">
        <v>2439</v>
      </c>
      <c r="C76" s="1" t="s">
        <v>2440</v>
      </c>
      <c r="D76" s="3" t="n">
        <v>53474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2441</v>
      </c>
      <c r="C77" s="1" t="s">
        <v>2442</v>
      </c>
      <c r="D77" s="3" t="n">
        <v>53475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1" t="s">
        <v>2443</v>
      </c>
      <c r="C78" s="1" t="s">
        <v>2444</v>
      </c>
      <c r="D78" s="3" t="n">
        <v>53476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  <c r="B79" s="1" t="s">
        <v>2445</v>
      </c>
      <c r="C79" s="1" t="s">
        <v>2446</v>
      </c>
      <c r="D79" s="3" t="n">
        <v>53477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  <c r="B80" s="1" t="s">
        <v>2447</v>
      </c>
      <c r="C80" s="1" t="s">
        <v>2448</v>
      </c>
      <c r="D80" s="3" t="n">
        <v>53478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  <c r="B81" s="1" t="s">
        <v>2449</v>
      </c>
      <c r="C81" s="1" t="s">
        <v>2450</v>
      </c>
      <c r="D81" s="3" t="n">
        <v>53479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  <c r="B82" s="1" t="s">
        <v>2451</v>
      </c>
      <c r="C82" s="1" t="s">
        <v>2452</v>
      </c>
      <c r="D82" s="3" t="n">
        <v>53480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907</v>
      </c>
      <c r="C83" s="1" t="s">
        <v>2453</v>
      </c>
      <c r="D83" s="3" t="n">
        <v>35875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2454</v>
      </c>
      <c r="C84" s="1" t="s">
        <v>2455</v>
      </c>
      <c r="D84" s="3" t="n">
        <v>53481</v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2456</v>
      </c>
      <c r="C85" s="1" t="s">
        <v>2457</v>
      </c>
      <c r="D85" s="3" t="n">
        <v>35869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2458</v>
      </c>
      <c r="C86" s="1" t="s">
        <v>2459</v>
      </c>
      <c r="D86" s="3" t="n">
        <v>35872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  <c r="B87" s="1" t="s">
        <v>2460</v>
      </c>
      <c r="C87" s="1" t="s">
        <v>2461</v>
      </c>
      <c r="D87" s="3" t="n">
        <v>35873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/>
      </c>
      <c r="B88" s="1" t="s">
        <v>2462</v>
      </c>
      <c r="C88" s="1" t="s">
        <v>2463</v>
      </c>
      <c r="D88" s="3" t="n">
        <v>35874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/>
      </c>
      <c r="B89" s="1" t="s">
        <v>2464</v>
      </c>
      <c r="C89" s="1" t="s">
        <v>2465</v>
      </c>
      <c r="D89" s="3" t="n">
        <v>35871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1" t="s">
        <v>2466</v>
      </c>
      <c r="C90" s="1" t="s">
        <v>2467</v>
      </c>
      <c r="D90" s="3" t="n">
        <v>35870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1" t="s">
        <v>2468</v>
      </c>
      <c r="C91" s="1" t="s">
        <v>2469</v>
      </c>
      <c r="D91" s="3" t="n">
        <v>35876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>hist*s1*Y020int.hist.Eur.mod.</v>
      </c>
      <c r="B92" s="1" t="s">
        <v>2470</v>
      </c>
      <c r="C92" s="1" t="s">
        <v>2471</v>
      </c>
      <c r="D92" s="3" t="n">
        <v>35859</v>
      </c>
      <c r="E92" s="4" t="s">
        <v>179</v>
      </c>
      <c r="F92" s="4" t="s">
        <v>180</v>
      </c>
      <c r="G92" s="4" t="str">
        <f aca="false">RIGHT(C92,4)&amp;H92</f>
        <v>Y020int.hist.Eur.mod.</v>
      </c>
      <c r="H92" s="4" t="s">
        <v>2472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  <c r="B93" s="1" t="s">
        <v>2473</v>
      </c>
      <c r="C93" s="1" t="s">
        <v>2474</v>
      </c>
      <c r="D93" s="3" t="n">
        <v>53464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1" t="s">
        <v>2475</v>
      </c>
      <c r="C94" s="1" t="s">
        <v>2476</v>
      </c>
      <c r="D94" s="3" t="n">
        <v>53465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1" t="s">
        <v>2477</v>
      </c>
      <c r="C95" s="1" t="s">
        <v>2478</v>
      </c>
      <c r="D95" s="3" t="n">
        <v>53466</v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1" t="s">
        <v>2479</v>
      </c>
      <c r="C96" s="1" t="s">
        <v>2480</v>
      </c>
      <c r="D96" s="3" t="n">
        <v>53467</v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1" t="s">
        <v>2481</v>
      </c>
      <c r="C97" s="1" t="s">
        <v>2482</v>
      </c>
      <c r="D97" s="3" t="n">
        <v>53468</v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  <c r="B98" s="1" t="s">
        <v>2483</v>
      </c>
      <c r="C98" s="1" t="s">
        <v>2484</v>
      </c>
      <c r="D98" s="3" t="n">
        <v>53469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  <c r="B99" s="1" t="s">
        <v>2485</v>
      </c>
      <c r="C99" s="1" t="s">
        <v>2486</v>
      </c>
      <c r="D99" s="3" t="n">
        <v>53470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  <c r="B100" s="1" t="s">
        <v>2487</v>
      </c>
      <c r="C100" s="1" t="s">
        <v>2488</v>
      </c>
      <c r="D100" s="3" t="n">
        <v>53471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/>
      </c>
      <c r="B101" s="1" t="s">
        <v>906</v>
      </c>
      <c r="C101" s="1" t="s">
        <v>2489</v>
      </c>
      <c r="D101" s="3" t="n">
        <v>35867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/>
      </c>
      <c r="B102" s="1" t="s">
        <v>2490</v>
      </c>
      <c r="C102" s="1" t="s">
        <v>2491</v>
      </c>
      <c r="D102" s="3" t="n">
        <v>53472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  <c r="B103" s="1" t="s">
        <v>2492</v>
      </c>
      <c r="C103" s="1" t="s">
        <v>2493</v>
      </c>
      <c r="D103" s="3" t="n">
        <v>35866</v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  <c r="B104" s="1" t="s">
        <v>2494</v>
      </c>
      <c r="C104" s="1" t="s">
        <v>2495</v>
      </c>
      <c r="D104" s="3" t="n">
        <v>35862</v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  <c r="B105" s="1" t="s">
        <v>2496</v>
      </c>
      <c r="C105" s="1" t="s">
        <v>2497</v>
      </c>
      <c r="D105" s="3" t="n">
        <v>35863</v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  <c r="B106" s="1" t="s">
        <v>2498</v>
      </c>
      <c r="C106" s="1" t="s">
        <v>2499</v>
      </c>
      <c r="D106" s="3" t="n">
        <v>35864</v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  <c r="B107" s="1" t="s">
        <v>2500</v>
      </c>
      <c r="C107" s="1" t="s">
        <v>2501</v>
      </c>
      <c r="D107" s="3" t="n">
        <v>35861</v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/>
      </c>
      <c r="B108" s="1" t="s">
        <v>2502</v>
      </c>
      <c r="C108" s="1" t="s">
        <v>2503</v>
      </c>
      <c r="D108" s="3" t="n">
        <v>35860</v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/>
      </c>
      <c r="B109" s="1" t="s">
        <v>2504</v>
      </c>
      <c r="C109" s="1" t="s">
        <v>2505</v>
      </c>
      <c r="D109" s="3" t="n">
        <v>35865</v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/>
      </c>
      <c r="B110" s="1" t="s">
        <v>2506</v>
      </c>
      <c r="C110" s="1" t="s">
        <v>2507</v>
      </c>
      <c r="D110" s="3" t="n">
        <v>35877</v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>hist*s2*Y010Monde.mu1</v>
      </c>
      <c r="B111" s="1" t="s">
        <v>2508</v>
      </c>
      <c r="C111" s="1" t="s">
        <v>2509</v>
      </c>
      <c r="D111" s="3" t="n">
        <v>35887</v>
      </c>
      <c r="E111" s="4" t="s">
        <v>179</v>
      </c>
      <c r="F111" s="4" t="s">
        <v>208</v>
      </c>
      <c r="G111" s="4" t="str">
        <f aca="false">RIGHT(C111,4)&amp;H111</f>
        <v>Y010Monde.mu1</v>
      </c>
      <c r="H111" s="4" t="s">
        <v>2510</v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/>
      </c>
      <c r="B112" s="1" t="s">
        <v>2511</v>
      </c>
      <c r="C112" s="1" t="s">
        <v>2512</v>
      </c>
      <c r="D112" s="3" t="n">
        <v>53454</v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/>
      </c>
      <c r="B113" s="1" t="s">
        <v>2513</v>
      </c>
      <c r="C113" s="1" t="s">
        <v>2514</v>
      </c>
      <c r="D113" s="3" t="n">
        <v>35888</v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/>
      </c>
      <c r="B114" s="1" t="s">
        <v>2515</v>
      </c>
      <c r="C114" s="1" t="s">
        <v>2516</v>
      </c>
      <c r="D114" s="3" t="n">
        <v>35889</v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/>
      </c>
      <c r="B115" s="1" t="s">
        <v>2517</v>
      </c>
      <c r="C115" s="1" t="s">
        <v>2518</v>
      </c>
      <c r="D115" s="3" t="n">
        <v>53455</v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>hist*s1*Y010Sources</v>
      </c>
      <c r="B116" s="1" t="s">
        <v>2519</v>
      </c>
      <c r="C116" s="1" t="s">
        <v>2520</v>
      </c>
      <c r="D116" s="3" t="n">
        <v>35850</v>
      </c>
      <c r="E116" s="4" t="s">
        <v>179</v>
      </c>
      <c r="F116" s="4" t="s">
        <v>180</v>
      </c>
      <c r="G116" s="4" t="str">
        <f aca="false">RIGHT(C116,4)&amp;H116</f>
        <v>Y010Sources</v>
      </c>
      <c r="H116" s="4" t="s">
        <v>2521</v>
      </c>
    </row>
    <row r="117" customFormat="false" ht="12.8" hidden="false" customHeight="false" outlineLevel="0" collapsed="false">
      <c r="A117" s="1" t="str">
        <f aca="false">IF(E117&amp;"*"&amp;F117&amp;"*"&amp;G117&lt;&gt;"**",E117&amp;"*"&amp;F117&amp;"*"&amp;G117,"")</f>
        <v/>
      </c>
      <c r="B117" s="1" t="s">
        <v>2522</v>
      </c>
      <c r="C117" s="1" t="s">
        <v>2523</v>
      </c>
      <c r="D117" s="3" t="n">
        <v>53435</v>
      </c>
    </row>
    <row r="118" customFormat="false" ht="12.8" hidden="false" customHeight="false" outlineLevel="0" collapsed="false">
      <c r="A118" s="1" t="str">
        <f aca="false">IF(E118&amp;"*"&amp;F118&amp;"*"&amp;G118&lt;&gt;"**",E118&amp;"*"&amp;F118&amp;"*"&amp;G118,"")</f>
        <v/>
      </c>
      <c r="B118" s="1" t="s">
        <v>2524</v>
      </c>
      <c r="C118" s="1" t="s">
        <v>2525</v>
      </c>
      <c r="D118" s="3" t="n">
        <v>53436</v>
      </c>
    </row>
    <row r="119" customFormat="false" ht="12.8" hidden="false" customHeight="false" outlineLevel="0" collapsed="false">
      <c r="A119" s="1" t="str">
        <f aca="false">IF(E119&amp;"*"&amp;F119&amp;"*"&amp;G119&lt;&gt;"**",E119&amp;"*"&amp;F119&amp;"*"&amp;G119,"")</f>
        <v/>
      </c>
      <c r="B119" s="1" t="s">
        <v>2526</v>
      </c>
      <c r="C119" s="1" t="s">
        <v>2527</v>
      </c>
      <c r="D119" s="3" t="n">
        <v>53437</v>
      </c>
    </row>
    <row r="120" customFormat="false" ht="12.8" hidden="false" customHeight="false" outlineLevel="0" collapsed="false">
      <c r="A120" s="1" t="str">
        <f aca="false">IF(E120&amp;"*"&amp;F120&amp;"*"&amp;G120&lt;&gt;"**",E120&amp;"*"&amp;F120&amp;"*"&amp;G120,"")</f>
        <v/>
      </c>
      <c r="B120" s="1" t="s">
        <v>2528</v>
      </c>
      <c r="C120" s="1" t="s">
        <v>2529</v>
      </c>
      <c r="D120" s="3" t="n">
        <v>53438</v>
      </c>
    </row>
    <row r="121" customFormat="false" ht="12.8" hidden="false" customHeight="false" outlineLevel="0" collapsed="false">
      <c r="A121" s="1" t="str">
        <f aca="false">IF(E121&amp;"*"&amp;F121&amp;"*"&amp;G121&lt;&gt;"**",E121&amp;"*"&amp;F121&amp;"*"&amp;G121,"")</f>
        <v/>
      </c>
      <c r="B121" s="1" t="s">
        <v>2530</v>
      </c>
      <c r="C121" s="1" t="s">
        <v>2531</v>
      </c>
      <c r="D121" s="3" t="n">
        <v>53439</v>
      </c>
    </row>
    <row r="122" customFormat="false" ht="12.8" hidden="false" customHeight="false" outlineLevel="0" collapsed="false">
      <c r="A122" s="1" t="str">
        <f aca="false">IF(E122&amp;"*"&amp;F122&amp;"*"&amp;G122&lt;&gt;"**",E122&amp;"*"&amp;F122&amp;"*"&amp;G122,"")</f>
        <v/>
      </c>
      <c r="B122" s="1" t="s">
        <v>2532</v>
      </c>
      <c r="C122" s="1" t="s">
        <v>2533</v>
      </c>
      <c r="D122" s="3" t="n">
        <v>53440</v>
      </c>
    </row>
    <row r="123" customFormat="false" ht="12.8" hidden="false" customHeight="false" outlineLevel="0" collapsed="false">
      <c r="A123" s="1" t="str">
        <f aca="false">IF(E123&amp;"*"&amp;F123&amp;"*"&amp;G123&lt;&gt;"**",E123&amp;"*"&amp;F123&amp;"*"&amp;G123,"")</f>
        <v/>
      </c>
      <c r="B123" s="1" t="s">
        <v>2534</v>
      </c>
      <c r="C123" s="1" t="s">
        <v>2535</v>
      </c>
      <c r="D123" s="3" t="n">
        <v>53441</v>
      </c>
    </row>
    <row r="124" customFormat="false" ht="12.8" hidden="false" customHeight="false" outlineLevel="0" collapsed="false">
      <c r="A124" s="1" t="str">
        <f aca="false">IF(E124&amp;"*"&amp;F124&amp;"*"&amp;G124&lt;&gt;"**",E124&amp;"*"&amp;F124&amp;"*"&amp;G124,"")</f>
        <v/>
      </c>
      <c r="B124" s="1" t="s">
        <v>2536</v>
      </c>
      <c r="C124" s="1" t="s">
        <v>2537</v>
      </c>
      <c r="D124" s="3" t="n">
        <v>53442</v>
      </c>
    </row>
    <row r="125" customFormat="false" ht="12.8" hidden="false" customHeight="false" outlineLevel="0" collapsed="false">
      <c r="A125" s="1" t="str">
        <f aca="false">IF(E125&amp;"*"&amp;F125&amp;"*"&amp;G125&lt;&gt;"**",E125&amp;"*"&amp;F125&amp;"*"&amp;G125,"")</f>
        <v/>
      </c>
      <c r="B125" s="1" t="s">
        <v>905</v>
      </c>
      <c r="C125" s="1" t="s">
        <v>2538</v>
      </c>
      <c r="D125" s="3" t="n">
        <v>35854</v>
      </c>
    </row>
    <row r="126" customFormat="false" ht="12.8" hidden="false" customHeight="false" outlineLevel="0" collapsed="false">
      <c r="A126" s="1" t="str">
        <f aca="false">IF(E126&amp;"*"&amp;F126&amp;"*"&amp;G126&lt;&gt;"**",E126&amp;"*"&amp;F126&amp;"*"&amp;G126,"")</f>
        <v/>
      </c>
      <c r="B126" s="1" t="s">
        <v>2539</v>
      </c>
      <c r="C126" s="1" t="s">
        <v>2540</v>
      </c>
      <c r="D126" s="3" t="n">
        <v>53443</v>
      </c>
    </row>
    <row r="127" customFormat="false" ht="12.8" hidden="false" customHeight="false" outlineLevel="0" collapsed="false">
      <c r="A127" s="1" t="str">
        <f aca="false">IF(E127&amp;"*"&amp;F127&amp;"*"&amp;G127&lt;&gt;"**",E127&amp;"*"&amp;F127&amp;"*"&amp;G127,"")</f>
        <v/>
      </c>
      <c r="B127" s="1" t="s">
        <v>2541</v>
      </c>
      <c r="C127" s="1" t="s">
        <v>2542</v>
      </c>
      <c r="D127" s="3" t="n">
        <v>35856</v>
      </c>
    </row>
    <row r="128" customFormat="false" ht="12.8" hidden="false" customHeight="false" outlineLevel="0" collapsed="false">
      <c r="A128" s="1" t="str">
        <f aca="false">IF(E128&amp;"*"&amp;F128&amp;"*"&amp;G128&lt;&gt;"**",E128&amp;"*"&amp;F128&amp;"*"&amp;G128,"")</f>
        <v/>
      </c>
      <c r="B128" s="1" t="s">
        <v>2543</v>
      </c>
      <c r="C128" s="1" t="s">
        <v>2544</v>
      </c>
      <c r="D128" s="3" t="n">
        <v>35857</v>
      </c>
    </row>
    <row r="129" customFormat="false" ht="12.8" hidden="false" customHeight="false" outlineLevel="0" collapsed="false">
      <c r="A129" s="1" t="str">
        <f aca="false">IF(E129&amp;"*"&amp;F129&amp;"*"&amp;G129&lt;&gt;"**",E129&amp;"*"&amp;F129&amp;"*"&amp;G129,"")</f>
        <v/>
      </c>
      <c r="B129" s="1" t="s">
        <v>2545</v>
      </c>
      <c r="C129" s="1" t="s">
        <v>2546</v>
      </c>
      <c r="D129" s="3" t="n">
        <v>35853</v>
      </c>
    </row>
    <row r="130" customFormat="false" ht="12.8" hidden="false" customHeight="false" outlineLevel="0" collapsed="false">
      <c r="A130" s="1" t="str">
        <f aca="false">IF(E130&amp;"*"&amp;F130&amp;"*"&amp;G130&lt;&gt;"**",E130&amp;"*"&amp;F130&amp;"*"&amp;G130,"")</f>
        <v/>
      </c>
      <c r="B130" s="1" t="s">
        <v>2547</v>
      </c>
      <c r="C130" s="1" t="s">
        <v>2548</v>
      </c>
      <c r="D130" s="3" t="n">
        <v>35858</v>
      </c>
    </row>
    <row r="131" customFormat="false" ht="12.8" hidden="false" customHeight="false" outlineLevel="0" collapsed="false">
      <c r="A131" s="1" t="str">
        <f aca="false">IF(E131&amp;"*"&amp;F131&amp;"*"&amp;G131&lt;&gt;"**",E131&amp;"*"&amp;F131&amp;"*"&amp;G131,"")</f>
        <v/>
      </c>
      <c r="B131" s="1" t="s">
        <v>2549</v>
      </c>
      <c r="C131" s="1" t="s">
        <v>2550</v>
      </c>
      <c r="D131" s="3" t="n">
        <v>35852</v>
      </c>
    </row>
    <row r="132" customFormat="false" ht="12.8" hidden="false" customHeight="false" outlineLevel="0" collapsed="false">
      <c r="A132" s="1" t="str">
        <f aca="false">IF(E132&amp;"*"&amp;F132&amp;"*"&amp;G132&lt;&gt;"**",E132&amp;"*"&amp;F132&amp;"*"&amp;G132,"")</f>
        <v/>
      </c>
      <c r="B132" s="1" t="s">
        <v>2551</v>
      </c>
      <c r="C132" s="1" t="s">
        <v>2552</v>
      </c>
      <c r="D132" s="3" t="n">
        <v>35851</v>
      </c>
    </row>
    <row r="133" customFormat="false" ht="12.8" hidden="false" customHeight="false" outlineLevel="0" collapsed="false">
      <c r="A133" s="1" t="str">
        <f aca="false">IF(E133&amp;"*"&amp;F133&amp;"*"&amp;G133&lt;&gt;"**",E133&amp;"*"&amp;F133&amp;"*"&amp;G133,"")</f>
        <v/>
      </c>
      <c r="B133" s="1" t="s">
        <v>2553</v>
      </c>
      <c r="C133" s="1" t="s">
        <v>2554</v>
      </c>
      <c r="D133" s="3" t="n">
        <v>35855</v>
      </c>
    </row>
    <row r="134" customFormat="false" ht="12.8" hidden="false" customHeight="false" outlineLevel="0" collapsed="false">
      <c r="A134" s="1" t="str">
        <f aca="false">IF(E134&amp;"*"&amp;F134&amp;"*"&amp;G134&lt;&gt;"**",E134&amp;"*"&amp;F134&amp;"*"&amp;G134,"")</f>
        <v/>
      </c>
      <c r="B134" s="1" t="s">
        <v>2555</v>
      </c>
      <c r="C134" s="1" t="s">
        <v>2556</v>
      </c>
      <c r="D134" s="3" t="n">
        <v>61957</v>
      </c>
    </row>
    <row r="135" customFormat="false" ht="12.8" hidden="false" customHeight="false" outlineLevel="0" collapsed="false">
      <c r="A135" s="1" t="str">
        <f aca="false">IF(E135&amp;"*"&amp;F135&amp;"*"&amp;G135&lt;&gt;"**",E135&amp;"*"&amp;F135&amp;"*"&amp;G135,"")</f>
        <v>hist*s2*Y060Tur.Ir.Ind.</v>
      </c>
      <c r="B135" s="1" t="s">
        <v>2557</v>
      </c>
      <c r="C135" s="1" t="s">
        <v>2558</v>
      </c>
      <c r="D135" s="3" t="n">
        <v>35900</v>
      </c>
      <c r="E135" s="4" t="s">
        <v>179</v>
      </c>
      <c r="F135" s="4" t="s">
        <v>208</v>
      </c>
      <c r="G135" s="4" t="str">
        <f aca="false">RIGHT(C135,4)&amp;H135</f>
        <v>Y060Tur.Ir.Ind.</v>
      </c>
      <c r="H135" s="4" t="s">
        <v>2559</v>
      </c>
    </row>
    <row r="136" customFormat="false" ht="12.8" hidden="false" customHeight="false" outlineLevel="0" collapsed="false">
      <c r="A136" s="1" t="str">
        <f aca="false">IF(E136&amp;"*"&amp;F136&amp;"*"&amp;G136&lt;&gt;"**",E136&amp;"*"&amp;F136&amp;"*"&amp;G136,"")</f>
        <v/>
      </c>
      <c r="B136" s="1" t="s">
        <v>1356</v>
      </c>
      <c r="C136" s="1" t="s">
        <v>1357</v>
      </c>
      <c r="D136" s="3" t="n">
        <v>35577</v>
      </c>
    </row>
    <row r="137" customFormat="false" ht="12.8" hidden="false" customHeight="false" outlineLevel="0" collapsed="false">
      <c r="A137" s="1" t="str">
        <f aca="false">IF(E137&amp;"*"&amp;F137&amp;"*"&amp;G137&lt;&gt;"**",E137&amp;"*"&amp;F137&amp;"*"&amp;G137,"")</f>
        <v/>
      </c>
      <c r="B137" s="1" t="s">
        <v>2560</v>
      </c>
      <c r="C137" s="1" t="s">
        <v>2561</v>
      </c>
      <c r="D137" s="3" t="n">
        <v>35840</v>
      </c>
    </row>
    <row r="138" customFormat="false" ht="12.8" hidden="false" customHeight="false" outlineLevel="0" collapsed="false">
      <c r="A138" s="1" t="str">
        <f aca="false">IF(E138&amp;"*"&amp;F138&amp;"*"&amp;G138&lt;&gt;"**",E138&amp;"*"&amp;F138&amp;"*"&amp;G138,"")</f>
        <v/>
      </c>
      <c r="B138" s="1" t="s">
        <v>1872</v>
      </c>
      <c r="C138" s="1" t="s">
        <v>1873</v>
      </c>
      <c r="D138" s="3" t="n">
        <v>35711</v>
      </c>
    </row>
    <row r="139" customFormat="false" ht="12.8" hidden="false" customHeight="false" outlineLevel="0" collapsed="false">
      <c r="A139" s="1" t="str">
        <f aca="false">IF(E139&amp;"*"&amp;F139&amp;"*"&amp;G139&lt;&gt;"**",E139&amp;"*"&amp;F139&amp;"*"&amp;G139,"")</f>
        <v/>
      </c>
      <c r="B139" s="1" t="s">
        <v>2562</v>
      </c>
      <c r="C139" s="1" t="s">
        <v>2563</v>
      </c>
      <c r="D139" s="3" t="n">
        <v>35931</v>
      </c>
    </row>
    <row r="140" customFormat="false" ht="12.8" hidden="false" customHeight="false" outlineLevel="0" collapsed="false">
      <c r="A140" s="1" t="str">
        <f aca="false">IF(E140&amp;"*"&amp;F140&amp;"*"&amp;G140&lt;&gt;"**",E140&amp;"*"&amp;F140&amp;"*"&amp;G140,"")</f>
        <v/>
      </c>
      <c r="B140" s="1" t="s">
        <v>1197</v>
      </c>
      <c r="C140" s="1" t="s">
        <v>1198</v>
      </c>
      <c r="D140" s="3" t="n">
        <v>35932</v>
      </c>
    </row>
    <row r="141" customFormat="false" ht="12.8" hidden="false" customHeight="false" outlineLevel="0" collapsed="false">
      <c r="A141" s="1" t="str">
        <f aca="false">IF(E141&amp;"*"&amp;F141&amp;"*"&amp;G141&lt;&gt;"**",E141&amp;"*"&amp;F141&amp;"*"&amp;G141,"")</f>
        <v>hist*s4*Y020Afr.sub2</v>
      </c>
      <c r="B141" s="1" t="s">
        <v>2564</v>
      </c>
      <c r="C141" s="1" t="s">
        <v>2565</v>
      </c>
      <c r="D141" s="3" t="n">
        <v>35971</v>
      </c>
      <c r="E141" s="4" t="s">
        <v>179</v>
      </c>
      <c r="F141" s="4" t="s">
        <v>1363</v>
      </c>
      <c r="G141" s="4" t="str">
        <f aca="false">RIGHT(C141,4)&amp;H141</f>
        <v>Y020Afr.sub2</v>
      </c>
      <c r="H141" s="4" t="s">
        <v>2566</v>
      </c>
    </row>
    <row r="142" customFormat="false" ht="12.8" hidden="false" customHeight="false" outlineLevel="0" collapsed="false">
      <c r="A142" s="1" t="str">
        <f aca="false">IF(E142&amp;"*"&amp;F142&amp;"*"&amp;G142&lt;&gt;"**",E142&amp;"*"&amp;F142&amp;"*"&amp;G142,"")</f>
        <v/>
      </c>
      <c r="B142" s="1" t="s">
        <v>2567</v>
      </c>
      <c r="C142" s="1" t="s">
        <v>2568</v>
      </c>
      <c r="D142" s="3" t="n">
        <v>53518</v>
      </c>
    </row>
    <row r="143" customFormat="false" ht="12.8" hidden="false" customHeight="false" outlineLevel="0" collapsed="false">
      <c r="A143" s="1" t="str">
        <f aca="false">IF(E143&amp;"*"&amp;F143&amp;"*"&amp;G143&lt;&gt;"**",E143&amp;"*"&amp;F143&amp;"*"&amp;G143,"")</f>
        <v/>
      </c>
      <c r="B143" s="1" t="s">
        <v>2569</v>
      </c>
      <c r="C143" s="1" t="s">
        <v>2570</v>
      </c>
      <c r="D143" s="3" t="n">
        <v>35972</v>
      </c>
    </row>
    <row r="144" customFormat="false" ht="12.8" hidden="false" customHeight="false" outlineLevel="0" collapsed="false">
      <c r="A144" s="1" t="str">
        <f aca="false">IF(E144&amp;"*"&amp;F144&amp;"*"&amp;G144&lt;&gt;"**",E144&amp;"*"&amp;F144&amp;"*"&amp;G144,"")</f>
        <v/>
      </c>
      <c r="B144" s="1" t="s">
        <v>2571</v>
      </c>
      <c r="C144" s="1" t="s">
        <v>2572</v>
      </c>
      <c r="D144" s="3" t="n">
        <v>53519</v>
      </c>
    </row>
    <row r="145" customFormat="false" ht="12.8" hidden="false" customHeight="false" outlineLevel="0" collapsed="false">
      <c r="A145" s="1" t="str">
        <f aca="false">IF(E145&amp;"*"&amp;F145&amp;"*"&amp;G145&lt;&gt;"**",E145&amp;"*"&amp;F145&amp;"*"&amp;G145,"")</f>
        <v>hist*s4*Y040Am.lat2</v>
      </c>
      <c r="B145" s="1" t="s">
        <v>2573</v>
      </c>
      <c r="C145" s="1" t="s">
        <v>2574</v>
      </c>
      <c r="D145" s="3" t="n">
        <v>35975</v>
      </c>
      <c r="E145" s="4" t="s">
        <v>179</v>
      </c>
      <c r="F145" s="4" t="s">
        <v>1363</v>
      </c>
      <c r="G145" s="4" t="str">
        <f aca="false">RIGHT(C145,4)&amp;H145</f>
        <v>Y040Am.lat2</v>
      </c>
      <c r="H145" s="4" t="s">
        <v>2575</v>
      </c>
    </row>
    <row r="146" customFormat="false" ht="12.8" hidden="false" customHeight="false" outlineLevel="0" collapsed="false">
      <c r="A146" s="1" t="str">
        <f aca="false">IF(E146&amp;"*"&amp;F146&amp;"*"&amp;G146&lt;&gt;"**",E146&amp;"*"&amp;F146&amp;"*"&amp;G146,"")</f>
        <v/>
      </c>
      <c r="B146" s="1" t="s">
        <v>2576</v>
      </c>
      <c r="C146" s="1" t="s">
        <v>2577</v>
      </c>
      <c r="D146" s="3" t="n">
        <v>53500</v>
      </c>
    </row>
    <row r="147" customFormat="false" ht="12.8" hidden="false" customHeight="false" outlineLevel="0" collapsed="false">
      <c r="A147" s="1" t="str">
        <f aca="false">IF(E147&amp;"*"&amp;F147&amp;"*"&amp;G147&lt;&gt;"**",E147&amp;"*"&amp;F147&amp;"*"&amp;G147,"")</f>
        <v/>
      </c>
      <c r="B147" s="1" t="s">
        <v>2578</v>
      </c>
      <c r="C147" s="1" t="s">
        <v>2579</v>
      </c>
      <c r="D147" s="3" t="n">
        <v>35976</v>
      </c>
    </row>
    <row r="148" customFormat="false" ht="12.8" hidden="false" customHeight="false" outlineLevel="0" collapsed="false">
      <c r="A148" s="1" t="str">
        <f aca="false">IF(E148&amp;"*"&amp;F148&amp;"*"&amp;G148&lt;&gt;"**",E148&amp;"*"&amp;F148&amp;"*"&amp;G148,"")</f>
        <v/>
      </c>
      <c r="B148" s="1" t="s">
        <v>2580</v>
      </c>
      <c r="C148" s="1" t="s">
        <v>2581</v>
      </c>
      <c r="D148" s="3" t="n">
        <v>53499</v>
      </c>
    </row>
    <row r="149" customFormat="false" ht="12.8" hidden="false" customHeight="false" outlineLevel="0" collapsed="false">
      <c r="A149" s="1" t="str">
        <f aca="false">IF(E149&amp;"*"&amp;F149&amp;"*"&amp;G149&lt;&gt;"**",E149&amp;"*"&amp;F149&amp;"*"&amp;G149,"")</f>
        <v>hist*s4*Y030Asie.S1</v>
      </c>
      <c r="B149" s="1" t="s">
        <v>2582</v>
      </c>
      <c r="C149" s="1" t="s">
        <v>2583</v>
      </c>
      <c r="D149" s="3" t="n">
        <v>35973</v>
      </c>
      <c r="E149" s="4" t="s">
        <v>179</v>
      </c>
      <c r="F149" s="4" t="s">
        <v>1363</v>
      </c>
      <c r="G149" s="4" t="str">
        <f aca="false">RIGHT(C149,4)&amp;H149</f>
        <v>Y030Asie.S1</v>
      </c>
      <c r="H149" s="4" t="s">
        <v>2584</v>
      </c>
    </row>
    <row r="150" customFormat="false" ht="12.8" hidden="false" customHeight="false" outlineLevel="0" collapsed="false">
      <c r="A150" s="1" t="str">
        <f aca="false">IF(E150&amp;"*"&amp;F150&amp;"*"&amp;G150&lt;&gt;"**",E150&amp;"*"&amp;F150&amp;"*"&amp;G150,"")</f>
        <v/>
      </c>
      <c r="B150" s="1" t="s">
        <v>2585</v>
      </c>
      <c r="C150" s="1" t="s">
        <v>2586</v>
      </c>
      <c r="D150" s="3" t="n">
        <v>53490</v>
      </c>
    </row>
    <row r="151" customFormat="false" ht="12.8" hidden="false" customHeight="false" outlineLevel="0" collapsed="false">
      <c r="A151" s="1" t="str">
        <f aca="false">IF(E151&amp;"*"&amp;F151&amp;"*"&amp;G151&lt;&gt;"**",E151&amp;"*"&amp;F151&amp;"*"&amp;G151,"")</f>
        <v/>
      </c>
      <c r="B151" s="1" t="s">
        <v>2587</v>
      </c>
      <c r="C151" s="1" t="s">
        <v>2588</v>
      </c>
      <c r="D151" s="3" t="n">
        <v>35974</v>
      </c>
    </row>
    <row r="152" customFormat="false" ht="12.8" hidden="false" customHeight="false" outlineLevel="0" collapsed="false">
      <c r="A152" s="1" t="str">
        <f aca="false">IF(E152&amp;"*"&amp;F152&amp;"*"&amp;G152&lt;&gt;"**",E152&amp;"*"&amp;F152&amp;"*"&amp;G152,"")</f>
        <v/>
      </c>
      <c r="B152" s="1" t="s">
        <v>2589</v>
      </c>
      <c r="C152" s="1" t="s">
        <v>2590</v>
      </c>
      <c r="D152" s="3" t="n">
        <v>53491</v>
      </c>
    </row>
    <row r="153" customFormat="false" ht="12.8" hidden="false" customHeight="false" outlineLevel="0" collapsed="false">
      <c r="A153" s="1" t="str">
        <f aca="false">IF(E153&amp;"*"&amp;F153&amp;"*"&amp;G153&lt;&gt;"**",E153&amp;"*"&amp;F153&amp;"*"&amp;G153,"")</f>
        <v>hist*s4*Y050Asie.SE2</v>
      </c>
      <c r="B153" s="1" t="s">
        <v>2591</v>
      </c>
      <c r="C153" s="1" t="s">
        <v>2592</v>
      </c>
      <c r="D153" s="3" t="n">
        <v>35977</v>
      </c>
      <c r="E153" s="4" t="s">
        <v>179</v>
      </c>
      <c r="F153" s="4" t="s">
        <v>1363</v>
      </c>
      <c r="G153" s="4" t="str">
        <f aca="false">RIGHT(C153,4)&amp;H153</f>
        <v>Y050Asie.SE2</v>
      </c>
      <c r="H153" s="4" t="s">
        <v>2593</v>
      </c>
    </row>
    <row r="154" customFormat="false" ht="12.8" hidden="false" customHeight="false" outlineLevel="0" collapsed="false">
      <c r="A154" s="1" t="str">
        <f aca="false">IF(E154&amp;"*"&amp;F154&amp;"*"&amp;G154&lt;&gt;"**",E154&amp;"*"&amp;F154&amp;"*"&amp;G154,"")</f>
        <v/>
      </c>
      <c r="B154" s="1" t="s">
        <v>2594</v>
      </c>
      <c r="C154" s="1" t="s">
        <v>2595</v>
      </c>
      <c r="D154" s="3" t="n">
        <v>53501</v>
      </c>
    </row>
    <row r="155" customFormat="false" ht="12.8" hidden="false" customHeight="false" outlineLevel="0" collapsed="false">
      <c r="A155" s="1" t="str">
        <f aca="false">IF(E155&amp;"*"&amp;F155&amp;"*"&amp;G155&lt;&gt;"**",E155&amp;"*"&amp;F155&amp;"*"&amp;G155,"")</f>
        <v/>
      </c>
      <c r="B155" s="1" t="s">
        <v>2596</v>
      </c>
      <c r="C155" s="1" t="s">
        <v>2597</v>
      </c>
      <c r="D155" s="3" t="n">
        <v>53502</v>
      </c>
    </row>
    <row r="156" customFormat="false" ht="12.8" hidden="false" customHeight="false" outlineLevel="0" collapsed="false">
      <c r="A156" s="1" t="str">
        <f aca="false">IF(E156&amp;"*"&amp;F156&amp;"*"&amp;G156&lt;&gt;"**",E156&amp;"*"&amp;F156&amp;"*"&amp;G156,"")</f>
        <v/>
      </c>
      <c r="B156" s="1" t="s">
        <v>2598</v>
      </c>
      <c r="C156" s="1" t="s">
        <v>2599</v>
      </c>
      <c r="D156" s="3" t="n">
        <v>35978</v>
      </c>
    </row>
    <row r="157" customFormat="false" ht="12.8" hidden="false" customHeight="false" outlineLevel="0" collapsed="false">
      <c r="A157" s="1" t="str">
        <f aca="false">IF(E157&amp;"*"&amp;F157&amp;"*"&amp;G157&lt;&gt;"**",E157&amp;"*"&amp;F157&amp;"*"&amp;G157,"")</f>
        <v>hist*s4*Y090Eur.XIXe.pol</v>
      </c>
      <c r="B157" s="1" t="s">
        <v>2600</v>
      </c>
      <c r="C157" s="1" t="s">
        <v>2601</v>
      </c>
      <c r="D157" s="3" t="n">
        <v>35999</v>
      </c>
      <c r="E157" s="4" t="s">
        <v>179</v>
      </c>
      <c r="F157" s="4" t="s">
        <v>1363</v>
      </c>
      <c r="G157" s="4" t="str">
        <f aca="false">RIGHT(C157,4)&amp;H157</f>
        <v>Y090Eur.XIXe.pol</v>
      </c>
      <c r="H157" s="4" t="s">
        <v>2602</v>
      </c>
    </row>
    <row r="158" customFormat="false" ht="12.8" hidden="false" customHeight="false" outlineLevel="0" collapsed="false">
      <c r="A158" s="1" t="str">
        <f aca="false">IF(E158&amp;"*"&amp;F158&amp;"*"&amp;G158&lt;&gt;"**",E158&amp;"*"&amp;F158&amp;"*"&amp;G158,"")</f>
        <v/>
      </c>
      <c r="B158" s="1" t="s">
        <v>2603</v>
      </c>
      <c r="C158" s="1" t="s">
        <v>2604</v>
      </c>
      <c r="D158" s="3" t="n">
        <v>53550</v>
      </c>
    </row>
    <row r="159" customFormat="false" ht="12.8" hidden="false" customHeight="false" outlineLevel="0" collapsed="false">
      <c r="A159" s="1" t="str">
        <f aca="false">IF(E159&amp;"*"&amp;F159&amp;"*"&amp;G159&lt;&gt;"**",E159&amp;"*"&amp;F159&amp;"*"&amp;G159,"")</f>
        <v/>
      </c>
      <c r="B159" s="1" t="s">
        <v>2605</v>
      </c>
      <c r="C159" s="1" t="s">
        <v>2606</v>
      </c>
      <c r="D159" s="3" t="n">
        <v>53551</v>
      </c>
    </row>
    <row r="160" customFormat="false" ht="12.8" hidden="false" customHeight="false" outlineLevel="0" collapsed="false">
      <c r="A160" s="1" t="str">
        <f aca="false">IF(E160&amp;"*"&amp;F160&amp;"*"&amp;G160&lt;&gt;"**",E160&amp;"*"&amp;F160&amp;"*"&amp;G160,"")</f>
        <v/>
      </c>
      <c r="B160" s="1" t="s">
        <v>2607</v>
      </c>
      <c r="C160" s="1" t="s">
        <v>2608</v>
      </c>
      <c r="D160" s="3" t="n">
        <v>36000</v>
      </c>
    </row>
    <row r="161" customFormat="false" ht="12.8" hidden="false" customHeight="false" outlineLevel="0" collapsed="false">
      <c r="A161" s="1" t="str">
        <f aca="false">IF(E161&amp;"*"&amp;F161&amp;"*"&amp;G161&lt;&gt;"**",E161&amp;"*"&amp;F161&amp;"*"&amp;G161,"")</f>
        <v/>
      </c>
      <c r="B161" s="1" t="s">
        <v>2609</v>
      </c>
      <c r="C161" s="1" t="s">
        <v>2610</v>
      </c>
      <c r="D161" s="3" t="n">
        <v>53552</v>
      </c>
    </row>
    <row r="162" customFormat="false" ht="12.8" hidden="false" customHeight="false" outlineLevel="0" collapsed="false">
      <c r="A162" s="1" t="str">
        <f aca="false">IF(E162&amp;"*"&amp;F162&amp;"*"&amp;G162&lt;&gt;"**",E162&amp;"*"&amp;F162&amp;"*"&amp;G162,"")</f>
        <v/>
      </c>
      <c r="B162" s="1" t="s">
        <v>2611</v>
      </c>
      <c r="C162" s="1" t="s">
        <v>2612</v>
      </c>
      <c r="D162" s="3" t="n">
        <v>36001</v>
      </c>
    </row>
    <row r="163" customFormat="false" ht="12.8" hidden="false" customHeight="false" outlineLevel="0" collapsed="false">
      <c r="A163" s="1" t="str">
        <f aca="false">IF(E163&amp;"*"&amp;F163&amp;"*"&amp;G163&lt;&gt;"**",E163&amp;"*"&amp;F163&amp;"*"&amp;G163,"")</f>
        <v/>
      </c>
      <c r="B163" s="1" t="s">
        <v>2613</v>
      </c>
      <c r="C163" s="1" t="s">
        <v>2614</v>
      </c>
      <c r="D163" s="3" t="n">
        <v>36002</v>
      </c>
    </row>
    <row r="164" customFormat="false" ht="12.8" hidden="false" customHeight="false" outlineLevel="0" collapsed="false">
      <c r="A164" s="1" t="str">
        <f aca="false">IF(E164&amp;"*"&amp;F164&amp;"*"&amp;G164&lt;&gt;"**",E164&amp;"*"&amp;F164&amp;"*"&amp;G164,"")</f>
        <v>hist*s3*Y030Eur.XIXe.eco.sc</v>
      </c>
      <c r="B164" s="1" t="s">
        <v>2615</v>
      </c>
      <c r="C164" s="1" t="s">
        <v>2616</v>
      </c>
      <c r="D164" s="3" t="n">
        <v>35951</v>
      </c>
      <c r="E164" s="4" t="s">
        <v>179</v>
      </c>
      <c r="F164" s="4" t="s">
        <v>235</v>
      </c>
      <c r="G164" s="4" t="str">
        <f aca="false">RIGHT(C164,4)&amp;H164</f>
        <v>Y030Eur.XIXe.eco.sc</v>
      </c>
      <c r="H164" s="4" t="s">
        <v>2617</v>
      </c>
    </row>
    <row r="165" customFormat="false" ht="12.8" hidden="false" customHeight="false" outlineLevel="0" collapsed="false">
      <c r="A165" s="1" t="str">
        <f aca="false">IF(E165&amp;"*"&amp;F165&amp;"*"&amp;G165&lt;&gt;"**",E165&amp;"*"&amp;F165&amp;"*"&amp;G165,"")</f>
        <v/>
      </c>
      <c r="B165" s="1" t="s">
        <v>2618</v>
      </c>
      <c r="C165" s="1" t="s">
        <v>2619</v>
      </c>
      <c r="D165" s="3" t="n">
        <v>53553</v>
      </c>
    </row>
    <row r="166" customFormat="false" ht="12.8" hidden="false" customHeight="false" outlineLevel="0" collapsed="false">
      <c r="A166" s="1" t="str">
        <f aca="false">IF(E166&amp;"*"&amp;F166&amp;"*"&amp;G166&lt;&gt;"**",E166&amp;"*"&amp;F166&amp;"*"&amp;G166,"")</f>
        <v/>
      </c>
      <c r="B166" s="1" t="s">
        <v>2620</v>
      </c>
      <c r="C166" s="1" t="s">
        <v>2621</v>
      </c>
      <c r="D166" s="3" t="n">
        <v>53554</v>
      </c>
    </row>
    <row r="167" customFormat="false" ht="12.8" hidden="false" customHeight="false" outlineLevel="0" collapsed="false">
      <c r="A167" s="1" t="str">
        <f aca="false">IF(E167&amp;"*"&amp;F167&amp;"*"&amp;G167&lt;&gt;"**",E167&amp;"*"&amp;F167&amp;"*"&amp;G167,"")</f>
        <v/>
      </c>
      <c r="B167" s="1" t="s">
        <v>2622</v>
      </c>
      <c r="C167" s="1" t="s">
        <v>2623</v>
      </c>
      <c r="D167" s="3" t="n">
        <v>53555</v>
      </c>
    </row>
    <row r="168" customFormat="false" ht="12.8" hidden="false" customHeight="false" outlineLevel="0" collapsed="false">
      <c r="A168" s="1" t="str">
        <f aca="false">IF(E168&amp;"*"&amp;F168&amp;"*"&amp;G168&lt;&gt;"**",E168&amp;"*"&amp;F168&amp;"*"&amp;G168,"")</f>
        <v/>
      </c>
      <c r="B168" s="1" t="s">
        <v>2624</v>
      </c>
      <c r="C168" s="1" t="s">
        <v>2625</v>
      </c>
      <c r="D168" s="3" t="n">
        <v>53556</v>
      </c>
    </row>
    <row r="169" customFormat="false" ht="12.8" hidden="false" customHeight="false" outlineLevel="0" collapsed="false">
      <c r="A169" s="1" t="str">
        <f aca="false">IF(E169&amp;"*"&amp;F169&amp;"*"&amp;G169&lt;&gt;"**",E169&amp;"*"&amp;F169&amp;"*"&amp;G169,"")</f>
        <v/>
      </c>
      <c r="B169" s="1" t="s">
        <v>2626</v>
      </c>
      <c r="C169" s="1" t="s">
        <v>2627</v>
      </c>
      <c r="D169" s="3" t="n">
        <v>53557</v>
      </c>
    </row>
    <row r="170" customFormat="false" ht="12.8" hidden="false" customHeight="false" outlineLevel="0" collapsed="false">
      <c r="A170" s="1" t="str">
        <f aca="false">IF(E170&amp;"*"&amp;F170&amp;"*"&amp;G170&lt;&gt;"**",E170&amp;"*"&amp;F170&amp;"*"&amp;G170,"")</f>
        <v/>
      </c>
      <c r="B170" s="1" t="s">
        <v>2628</v>
      </c>
      <c r="C170" s="1" t="s">
        <v>2629</v>
      </c>
      <c r="D170" s="3" t="n">
        <v>53558</v>
      </c>
    </row>
    <row r="171" customFormat="false" ht="12.8" hidden="false" customHeight="false" outlineLevel="0" collapsed="false">
      <c r="A171" s="1" t="str">
        <f aca="false">IF(E171&amp;"*"&amp;F171&amp;"*"&amp;G171&lt;&gt;"**",E171&amp;"*"&amp;F171&amp;"*"&amp;G171,"")</f>
        <v/>
      </c>
      <c r="B171" s="1" t="s">
        <v>963</v>
      </c>
      <c r="C171" s="1" t="s">
        <v>2630</v>
      </c>
      <c r="D171" s="3" t="n">
        <v>35954</v>
      </c>
    </row>
    <row r="172" customFormat="false" ht="12.8" hidden="false" customHeight="false" outlineLevel="0" collapsed="false">
      <c r="A172" s="1" t="str">
        <f aca="false">IF(E172&amp;"*"&amp;F172&amp;"*"&amp;G172&lt;&gt;"**",E172&amp;"*"&amp;F172&amp;"*"&amp;G172,"")</f>
        <v/>
      </c>
      <c r="B172" s="1" t="s">
        <v>2631</v>
      </c>
      <c r="C172" s="1" t="s">
        <v>2632</v>
      </c>
      <c r="D172" s="3" t="n">
        <v>53559</v>
      </c>
    </row>
    <row r="173" customFormat="false" ht="12.8" hidden="false" customHeight="false" outlineLevel="0" collapsed="false">
      <c r="A173" s="1" t="str">
        <f aca="false">IF(E173&amp;"*"&amp;F173&amp;"*"&amp;G173&lt;&gt;"**",E173&amp;"*"&amp;F173&amp;"*"&amp;G173,"")</f>
        <v/>
      </c>
      <c r="B173" s="1" t="s">
        <v>2633</v>
      </c>
      <c r="C173" s="1" t="s">
        <v>2634</v>
      </c>
      <c r="D173" s="3" t="n">
        <v>35953</v>
      </c>
    </row>
    <row r="174" customFormat="false" ht="12.8" hidden="false" customHeight="false" outlineLevel="0" collapsed="false">
      <c r="A174" s="1" t="str">
        <f aca="false">IF(E174&amp;"*"&amp;F174&amp;"*"&amp;G174&lt;&gt;"**",E174&amp;"*"&amp;F174&amp;"*"&amp;G174,"")</f>
        <v/>
      </c>
      <c r="B174" s="1" t="s">
        <v>2635</v>
      </c>
      <c r="C174" s="1" t="s">
        <v>2636</v>
      </c>
      <c r="D174" s="3" t="n">
        <v>35952</v>
      </c>
    </row>
    <row r="175" customFormat="false" ht="12.8" hidden="false" customHeight="false" outlineLevel="0" collapsed="false">
      <c r="A175" s="1" t="str">
        <f aca="false">IF(E175&amp;"*"&amp;F175&amp;"*"&amp;G175&lt;&gt;"**",E175&amp;"*"&amp;F175&amp;"*"&amp;G175,"")</f>
        <v/>
      </c>
      <c r="B175" s="1" t="s">
        <v>2637</v>
      </c>
      <c r="C175" s="1" t="s">
        <v>2638</v>
      </c>
      <c r="D175" s="3" t="n">
        <v>35957</v>
      </c>
    </row>
    <row r="176" customFormat="false" ht="12.8" hidden="false" customHeight="false" outlineLevel="0" collapsed="false">
      <c r="A176" s="1" t="str">
        <f aca="false">IF(E176&amp;"*"&amp;F176&amp;"*"&amp;G176&lt;&gt;"**",E176&amp;"*"&amp;F176&amp;"*"&amp;G176,"")</f>
        <v/>
      </c>
      <c r="B176" s="1" t="s">
        <v>2639</v>
      </c>
      <c r="C176" s="1" t="s">
        <v>2640</v>
      </c>
      <c r="D176" s="3" t="n">
        <v>35956</v>
      </c>
    </row>
    <row r="177" customFormat="false" ht="12.8" hidden="false" customHeight="false" outlineLevel="0" collapsed="false">
      <c r="A177" s="1" t="str">
        <f aca="false">IF(E177&amp;"*"&amp;F177&amp;"*"&amp;G177&lt;&gt;"**",E177&amp;"*"&amp;F177&amp;"*"&amp;G177,"")</f>
        <v/>
      </c>
      <c r="B177" s="1" t="s">
        <v>2641</v>
      </c>
      <c r="C177" s="1" t="s">
        <v>2642</v>
      </c>
      <c r="D177" s="3" t="n">
        <v>35958</v>
      </c>
    </row>
    <row r="178" customFormat="false" ht="12.8" hidden="false" customHeight="false" outlineLevel="0" collapsed="false">
      <c r="A178" s="1" t="str">
        <f aca="false">IF(E178&amp;"*"&amp;F178&amp;"*"&amp;G178&lt;&gt;"**",E178&amp;"*"&amp;F178&amp;"*"&amp;G178,"")</f>
        <v/>
      </c>
      <c r="B178" s="1" t="s">
        <v>2643</v>
      </c>
      <c r="C178" s="1" t="s">
        <v>2644</v>
      </c>
      <c r="D178" s="3" t="n">
        <v>35955</v>
      </c>
    </row>
    <row r="179" customFormat="false" ht="12.8" hidden="false" customHeight="false" outlineLevel="0" collapsed="false">
      <c r="A179" s="1" t="str">
        <f aca="false">IF(E179&amp;"*"&amp;F179&amp;"*"&amp;G179&lt;&gt;"**",E179&amp;"*"&amp;F179&amp;"*"&amp;G179,"")</f>
        <v>hist*s3*Y020H.mod2</v>
      </c>
      <c r="B179" s="1" t="s">
        <v>2645</v>
      </c>
      <c r="C179" s="1" t="s">
        <v>2646</v>
      </c>
      <c r="D179" s="3" t="n">
        <v>35942</v>
      </c>
      <c r="E179" s="4" t="s">
        <v>179</v>
      </c>
      <c r="F179" s="4" t="s">
        <v>235</v>
      </c>
      <c r="G179" s="4" t="str">
        <f aca="false">RIGHT(C179,4)&amp;H179</f>
        <v>Y020H.mod2</v>
      </c>
      <c r="H179" s="4" t="s">
        <v>2647</v>
      </c>
    </row>
    <row r="180" customFormat="false" ht="12.8" hidden="false" customHeight="false" outlineLevel="0" collapsed="false">
      <c r="A180" s="1" t="str">
        <f aca="false">IF(E180&amp;"*"&amp;F180&amp;"*"&amp;G180&lt;&gt;"**",E180&amp;"*"&amp;F180&amp;"*"&amp;G180,"")</f>
        <v/>
      </c>
      <c r="B180" s="1" t="s">
        <v>2648</v>
      </c>
      <c r="C180" s="1" t="s">
        <v>2649</v>
      </c>
      <c r="D180" s="3" t="n">
        <v>53503</v>
      </c>
    </row>
    <row r="181" customFormat="false" ht="12.8" hidden="false" customHeight="false" outlineLevel="0" collapsed="false">
      <c r="A181" s="1" t="str">
        <f aca="false">IF(E181&amp;"*"&amp;F181&amp;"*"&amp;G181&lt;&gt;"**",E181&amp;"*"&amp;F181&amp;"*"&amp;G181,"")</f>
        <v/>
      </c>
      <c r="B181" s="1" t="s">
        <v>2650</v>
      </c>
      <c r="C181" s="1" t="s">
        <v>2651</v>
      </c>
      <c r="D181" s="3" t="n">
        <v>53504</v>
      </c>
    </row>
    <row r="182" customFormat="false" ht="12.8" hidden="false" customHeight="false" outlineLevel="0" collapsed="false">
      <c r="A182" s="1" t="str">
        <f aca="false">IF(E182&amp;"*"&amp;F182&amp;"*"&amp;G182&lt;&gt;"**",E182&amp;"*"&amp;F182&amp;"*"&amp;G182,"")</f>
        <v/>
      </c>
      <c r="B182" s="1" t="s">
        <v>2652</v>
      </c>
      <c r="C182" s="1" t="s">
        <v>2653</v>
      </c>
      <c r="D182" s="3" t="n">
        <v>53505</v>
      </c>
    </row>
    <row r="183" customFormat="false" ht="12.8" hidden="false" customHeight="false" outlineLevel="0" collapsed="false">
      <c r="A183" s="1" t="str">
        <f aca="false">IF(E183&amp;"*"&amp;F183&amp;"*"&amp;G183&lt;&gt;"**",E183&amp;"*"&amp;F183&amp;"*"&amp;G183,"")</f>
        <v/>
      </c>
      <c r="B183" s="1" t="s">
        <v>2654</v>
      </c>
      <c r="C183" s="1" t="s">
        <v>2655</v>
      </c>
      <c r="D183" s="3" t="n">
        <v>53506</v>
      </c>
    </row>
    <row r="184" customFormat="false" ht="12.8" hidden="false" customHeight="false" outlineLevel="0" collapsed="false">
      <c r="A184" s="1" t="str">
        <f aca="false">IF(E184&amp;"*"&amp;F184&amp;"*"&amp;G184&lt;&gt;"**",E184&amp;"*"&amp;F184&amp;"*"&amp;G184,"")</f>
        <v/>
      </c>
      <c r="B184" s="1" t="s">
        <v>2656</v>
      </c>
      <c r="C184" s="1" t="s">
        <v>2657</v>
      </c>
      <c r="D184" s="3" t="n">
        <v>53507</v>
      </c>
    </row>
    <row r="185" customFormat="false" ht="12.8" hidden="false" customHeight="false" outlineLevel="0" collapsed="false">
      <c r="A185" s="1" t="str">
        <f aca="false">IF(E185&amp;"*"&amp;F185&amp;"*"&amp;G185&lt;&gt;"**",E185&amp;"*"&amp;F185&amp;"*"&amp;G185,"")</f>
        <v/>
      </c>
      <c r="B185" s="1" t="s">
        <v>2658</v>
      </c>
      <c r="C185" s="1" t="s">
        <v>2659</v>
      </c>
      <c r="D185" s="3" t="n">
        <v>53508</v>
      </c>
    </row>
    <row r="186" customFormat="false" ht="12.8" hidden="false" customHeight="false" outlineLevel="0" collapsed="false">
      <c r="A186" s="1" t="str">
        <f aca="false">IF(E186&amp;"*"&amp;F186&amp;"*"&amp;G186&lt;&gt;"**",E186&amp;"*"&amp;F186&amp;"*"&amp;G186,"")</f>
        <v/>
      </c>
      <c r="B186" s="1" t="s">
        <v>2660</v>
      </c>
      <c r="C186" s="1" t="s">
        <v>2661</v>
      </c>
      <c r="D186" s="3" t="n">
        <v>35948</v>
      </c>
    </row>
    <row r="187" customFormat="false" ht="12.8" hidden="false" customHeight="false" outlineLevel="0" collapsed="false">
      <c r="A187" s="1" t="str">
        <f aca="false">IF(E187&amp;"*"&amp;F187&amp;"*"&amp;G187&lt;&gt;"**",E187&amp;"*"&amp;F187&amp;"*"&amp;G187,"")</f>
        <v/>
      </c>
      <c r="B187" s="1" t="s">
        <v>2662</v>
      </c>
      <c r="C187" s="1" t="s">
        <v>2663</v>
      </c>
      <c r="D187" s="3" t="n">
        <v>35947</v>
      </c>
    </row>
    <row r="188" customFormat="false" ht="12.8" hidden="false" customHeight="false" outlineLevel="0" collapsed="false">
      <c r="A188" s="1" t="str">
        <f aca="false">IF(E188&amp;"*"&amp;F188&amp;"*"&amp;G188&lt;&gt;"**",E188&amp;"*"&amp;F188&amp;"*"&amp;G188,"")</f>
        <v/>
      </c>
      <c r="B188" s="1" t="s">
        <v>2664</v>
      </c>
      <c r="C188" s="1" t="s">
        <v>2665</v>
      </c>
      <c r="D188" s="3" t="n">
        <v>53509</v>
      </c>
    </row>
    <row r="189" customFormat="false" ht="12.8" hidden="false" customHeight="false" outlineLevel="0" collapsed="false">
      <c r="A189" s="1" t="str">
        <f aca="false">IF(E189&amp;"*"&amp;F189&amp;"*"&amp;G189&lt;&gt;"**",E189&amp;"*"&amp;F189&amp;"*"&amp;G189,"")</f>
        <v/>
      </c>
      <c r="B189" s="1" t="s">
        <v>2666</v>
      </c>
      <c r="C189" s="1" t="s">
        <v>2667</v>
      </c>
      <c r="D189" s="3" t="n">
        <v>35946</v>
      </c>
    </row>
    <row r="190" customFormat="false" ht="12.8" hidden="false" customHeight="false" outlineLevel="0" collapsed="false">
      <c r="A190" s="1" t="str">
        <f aca="false">IF(E190&amp;"*"&amp;F190&amp;"*"&amp;G190&lt;&gt;"**",E190&amp;"*"&amp;F190&amp;"*"&amp;G190,"")</f>
        <v/>
      </c>
      <c r="B190" s="1" t="s">
        <v>2668</v>
      </c>
      <c r="C190" s="1" t="s">
        <v>2669</v>
      </c>
      <c r="D190" s="3" t="n">
        <v>35944</v>
      </c>
    </row>
    <row r="191" customFormat="false" ht="12.8" hidden="false" customHeight="false" outlineLevel="0" collapsed="false">
      <c r="A191" s="1" t="str">
        <f aca="false">IF(E191&amp;"*"&amp;F191&amp;"*"&amp;G191&lt;&gt;"**",E191&amp;"*"&amp;F191&amp;"*"&amp;G191,"")</f>
        <v/>
      </c>
      <c r="B191" s="1" t="s">
        <v>2670</v>
      </c>
      <c r="C191" s="1" t="s">
        <v>2671</v>
      </c>
      <c r="D191" s="3" t="n">
        <v>35945</v>
      </c>
    </row>
    <row r="192" customFormat="false" ht="12.8" hidden="false" customHeight="false" outlineLevel="0" collapsed="false">
      <c r="A192" s="1" t="str">
        <f aca="false">IF(E192&amp;"*"&amp;F192&amp;"*"&amp;G192&lt;&gt;"**",E192&amp;"*"&amp;F192&amp;"*"&amp;G192,"")</f>
        <v/>
      </c>
      <c r="B192" s="1" t="s">
        <v>2672</v>
      </c>
      <c r="C192" s="1" t="s">
        <v>2673</v>
      </c>
      <c r="D192" s="3" t="n">
        <v>35950</v>
      </c>
    </row>
    <row r="193" customFormat="false" ht="12.8" hidden="false" customHeight="false" outlineLevel="0" collapsed="false">
      <c r="A193" s="1" t="str">
        <f aca="false">IF(E193&amp;"*"&amp;F193&amp;"*"&amp;G193&lt;&gt;"**",E193&amp;"*"&amp;F193&amp;"*"&amp;G193,"")</f>
        <v/>
      </c>
      <c r="B193" s="1" t="s">
        <v>2674</v>
      </c>
      <c r="C193" s="1" t="s">
        <v>2675</v>
      </c>
      <c r="D193" s="3" t="n">
        <v>35943</v>
      </c>
    </row>
    <row r="194" customFormat="false" ht="12.8" hidden="false" customHeight="false" outlineLevel="0" collapsed="false">
      <c r="A194" s="1" t="str">
        <f aca="false">IF(E194&amp;"*"&amp;F194&amp;"*"&amp;G194&lt;&gt;"**",E194&amp;"*"&amp;F194&amp;"*"&amp;G194,"")</f>
        <v/>
      </c>
      <c r="B194" s="1" t="s">
        <v>2676</v>
      </c>
      <c r="C194" s="1" t="s">
        <v>2677</v>
      </c>
      <c r="D194" s="3" t="n">
        <v>35949</v>
      </c>
    </row>
    <row r="195" customFormat="false" ht="12.8" hidden="false" customHeight="false" outlineLevel="0" collapsed="false">
      <c r="A195" s="1" t="str">
        <f aca="false">IF(E195&amp;"*"&amp;F195&amp;"*"&amp;G195&lt;&gt;"**",E195&amp;"*"&amp;F195&amp;"*"&amp;G195,"")</f>
        <v>hist*s4*Y060H.anc2</v>
      </c>
      <c r="B195" s="1" t="s">
        <v>2678</v>
      </c>
      <c r="C195" s="1" t="s">
        <v>2679</v>
      </c>
      <c r="D195" s="3" t="n">
        <v>35979</v>
      </c>
      <c r="E195" s="4" t="s">
        <v>179</v>
      </c>
      <c r="F195" s="4" t="s">
        <v>1363</v>
      </c>
      <c r="G195" s="4" t="str">
        <f aca="false">RIGHT(C195,4)&amp;H195</f>
        <v>Y060H.anc2</v>
      </c>
      <c r="H195" s="4" t="s">
        <v>2680</v>
      </c>
    </row>
    <row r="196" customFormat="false" ht="12.8" hidden="false" customHeight="false" outlineLevel="0" collapsed="false">
      <c r="A196" s="1" t="str">
        <f aca="false">IF(E196&amp;"*"&amp;F196&amp;"*"&amp;G196&lt;&gt;"**",E196&amp;"*"&amp;F196&amp;"*"&amp;G196,"")</f>
        <v/>
      </c>
      <c r="B196" s="1" t="s">
        <v>2681</v>
      </c>
      <c r="C196" s="1" t="s">
        <v>2682</v>
      </c>
      <c r="D196" s="3" t="n">
        <v>53512</v>
      </c>
    </row>
    <row r="197" customFormat="false" ht="12.8" hidden="false" customHeight="false" outlineLevel="0" collapsed="false">
      <c r="A197" s="1" t="str">
        <f aca="false">IF(E197&amp;"*"&amp;F197&amp;"*"&amp;G197&lt;&gt;"**",E197&amp;"*"&amp;F197&amp;"*"&amp;G197,"")</f>
        <v/>
      </c>
      <c r="B197" s="1" t="s">
        <v>2683</v>
      </c>
      <c r="C197" s="1" t="s">
        <v>2684</v>
      </c>
      <c r="D197" s="3" t="n">
        <v>53513</v>
      </c>
    </row>
    <row r="198" customFormat="false" ht="12.8" hidden="false" customHeight="false" outlineLevel="0" collapsed="false">
      <c r="A198" s="1" t="str">
        <f aca="false">IF(E198&amp;"*"&amp;F198&amp;"*"&amp;G198&lt;&gt;"**",E198&amp;"*"&amp;F198&amp;"*"&amp;G198,"")</f>
        <v/>
      </c>
      <c r="B198" s="1" t="s">
        <v>2685</v>
      </c>
      <c r="C198" s="1" t="s">
        <v>2686</v>
      </c>
      <c r="D198" s="3" t="n">
        <v>53514</v>
      </c>
    </row>
    <row r="199" customFormat="false" ht="12.8" hidden="false" customHeight="false" outlineLevel="0" collapsed="false">
      <c r="A199" s="1" t="str">
        <f aca="false">IF(E199&amp;"*"&amp;F199&amp;"*"&amp;G199&lt;&gt;"**",E199&amp;"*"&amp;F199&amp;"*"&amp;G199,"")</f>
        <v/>
      </c>
      <c r="B199" s="1" t="s">
        <v>2687</v>
      </c>
      <c r="C199" s="1" t="s">
        <v>2688</v>
      </c>
      <c r="D199" s="3" t="n">
        <v>53515</v>
      </c>
    </row>
    <row r="200" customFormat="false" ht="12.8" hidden="false" customHeight="false" outlineLevel="0" collapsed="false">
      <c r="A200" s="1" t="str">
        <f aca="false">IF(E200&amp;"*"&amp;F200&amp;"*"&amp;G200&lt;&gt;"**",E200&amp;"*"&amp;F200&amp;"*"&amp;G200,"")</f>
        <v/>
      </c>
      <c r="B200" s="1" t="s">
        <v>2689</v>
      </c>
      <c r="C200" s="1" t="s">
        <v>2690</v>
      </c>
      <c r="D200" s="3" t="n">
        <v>53516</v>
      </c>
    </row>
    <row r="201" customFormat="false" ht="12.8" hidden="false" customHeight="false" outlineLevel="0" collapsed="false">
      <c r="A201" s="1" t="str">
        <f aca="false">IF(E201&amp;"*"&amp;F201&amp;"*"&amp;G201&lt;&gt;"**",E201&amp;"*"&amp;F201&amp;"*"&amp;G201,"")</f>
        <v/>
      </c>
      <c r="B201" s="1" t="s">
        <v>2691</v>
      </c>
      <c r="C201" s="1" t="s">
        <v>2692</v>
      </c>
      <c r="D201" s="3" t="n">
        <v>35980</v>
      </c>
    </row>
    <row r="202" customFormat="false" ht="12.8" hidden="false" customHeight="false" outlineLevel="0" collapsed="false">
      <c r="A202" s="1" t="str">
        <f aca="false">IF(E202&amp;"*"&amp;F202&amp;"*"&amp;G202&lt;&gt;"**",E202&amp;"*"&amp;F202&amp;"*"&amp;G202,"")</f>
        <v/>
      </c>
      <c r="B202" s="1" t="s">
        <v>2693</v>
      </c>
      <c r="C202" s="1" t="s">
        <v>2694</v>
      </c>
      <c r="D202" s="3" t="n">
        <v>35981</v>
      </c>
    </row>
    <row r="203" customFormat="false" ht="12.8" hidden="false" customHeight="false" outlineLevel="0" collapsed="false">
      <c r="A203" s="1" t="str">
        <f aca="false">IF(E203&amp;"*"&amp;F203&amp;"*"&amp;G203&lt;&gt;"**",E203&amp;"*"&amp;F203&amp;"*"&amp;G203,"")</f>
        <v/>
      </c>
      <c r="B203" s="1" t="s">
        <v>2695</v>
      </c>
      <c r="C203" s="1" t="s">
        <v>2696</v>
      </c>
      <c r="D203" s="3" t="n">
        <v>53517</v>
      </c>
    </row>
    <row r="204" customFormat="false" ht="12.8" hidden="false" customHeight="false" outlineLevel="0" collapsed="false">
      <c r="A204" s="1" t="str">
        <f aca="false">IF(E204&amp;"*"&amp;F204&amp;"*"&amp;G204&lt;&gt;"**",E204&amp;"*"&amp;F204&amp;"*"&amp;G204,"")</f>
        <v/>
      </c>
      <c r="B204" s="1" t="s">
        <v>2697</v>
      </c>
      <c r="C204" s="1" t="s">
        <v>2698</v>
      </c>
      <c r="D204" s="3" t="n">
        <v>35987</v>
      </c>
    </row>
    <row r="205" customFormat="false" ht="12.8" hidden="false" customHeight="false" outlineLevel="0" collapsed="false">
      <c r="A205" s="1" t="str">
        <f aca="false">IF(E205&amp;"*"&amp;F205&amp;"*"&amp;G205&lt;&gt;"**",E205&amp;"*"&amp;F205&amp;"*"&amp;G205,"")</f>
        <v/>
      </c>
      <c r="B205" s="1" t="s">
        <v>2699</v>
      </c>
      <c r="C205" s="1" t="s">
        <v>2700</v>
      </c>
      <c r="D205" s="3" t="n">
        <v>35984</v>
      </c>
    </row>
    <row r="206" customFormat="false" ht="12.8" hidden="false" customHeight="false" outlineLevel="0" collapsed="false">
      <c r="A206" s="1" t="str">
        <f aca="false">IF(E206&amp;"*"&amp;F206&amp;"*"&amp;G206&lt;&gt;"**",E206&amp;"*"&amp;F206&amp;"*"&amp;G206,"")</f>
        <v/>
      </c>
      <c r="B206" s="1" t="s">
        <v>2701</v>
      </c>
      <c r="C206" s="1" t="s">
        <v>2702</v>
      </c>
      <c r="D206" s="3" t="n">
        <v>35986</v>
      </c>
    </row>
    <row r="207" customFormat="false" ht="12.8" hidden="false" customHeight="false" outlineLevel="0" collapsed="false">
      <c r="A207" s="1" t="str">
        <f aca="false">IF(E207&amp;"*"&amp;F207&amp;"*"&amp;G207&lt;&gt;"**",E207&amp;"*"&amp;F207&amp;"*"&amp;G207,"")</f>
        <v/>
      </c>
      <c r="B207" s="1" t="s">
        <v>2703</v>
      </c>
      <c r="C207" s="1" t="s">
        <v>2704</v>
      </c>
      <c r="D207" s="3" t="n">
        <v>35985</v>
      </c>
    </row>
    <row r="208" customFormat="false" ht="12.8" hidden="false" customHeight="false" outlineLevel="0" collapsed="false">
      <c r="A208" s="1" t="str">
        <f aca="false">IF(E208&amp;"*"&amp;F208&amp;"*"&amp;G208&lt;&gt;"**",E208&amp;"*"&amp;F208&amp;"*"&amp;G208,"")</f>
        <v/>
      </c>
      <c r="B208" s="1" t="s">
        <v>2705</v>
      </c>
      <c r="C208" s="1" t="s">
        <v>2706</v>
      </c>
      <c r="D208" s="3" t="n">
        <v>35983</v>
      </c>
    </row>
    <row r="209" customFormat="false" ht="12.8" hidden="false" customHeight="false" outlineLevel="0" collapsed="false">
      <c r="A209" s="1" t="str">
        <f aca="false">IF(E209&amp;"*"&amp;F209&amp;"*"&amp;G209&lt;&gt;"**",E209&amp;"*"&amp;F209&amp;"*"&amp;G209,"")</f>
        <v/>
      </c>
      <c r="B209" s="1" t="s">
        <v>2707</v>
      </c>
      <c r="C209" s="1" t="s">
        <v>2708</v>
      </c>
      <c r="D209" s="3" t="n">
        <v>35982</v>
      </c>
    </row>
    <row r="210" customFormat="false" ht="12.8" hidden="false" customHeight="false" outlineLevel="0" collapsed="false">
      <c r="A210" s="1" t="str">
        <f aca="false">IF(E210&amp;"*"&amp;F210&amp;"*"&amp;G210&lt;&gt;"**",E210&amp;"*"&amp;F210&amp;"*"&amp;G210,"")</f>
        <v>hist*s4*Y070mondia.</v>
      </c>
      <c r="B210" s="1" t="s">
        <v>2709</v>
      </c>
      <c r="C210" s="1" t="s">
        <v>2710</v>
      </c>
      <c r="D210" s="3" t="n">
        <v>35988</v>
      </c>
      <c r="E210" s="4" t="s">
        <v>179</v>
      </c>
      <c r="F210" s="4" t="s">
        <v>1363</v>
      </c>
      <c r="G210" s="4" t="str">
        <f aca="false">RIGHT(C210,4)&amp;H210</f>
        <v>Y070mondia.</v>
      </c>
      <c r="H210" s="4" t="s">
        <v>2711</v>
      </c>
    </row>
    <row r="211" customFormat="false" ht="12.8" hidden="false" customHeight="false" outlineLevel="0" collapsed="false">
      <c r="A211" s="1" t="str">
        <f aca="false">IF(E211&amp;"*"&amp;F211&amp;"*"&amp;G211&lt;&gt;"**",E211&amp;"*"&amp;F211&amp;"*"&amp;G211,"")</f>
        <v/>
      </c>
      <c r="B211" s="1" t="s">
        <v>2712</v>
      </c>
      <c r="C211" s="1" t="s">
        <v>2713</v>
      </c>
      <c r="D211" s="3" t="n">
        <v>53538</v>
      </c>
    </row>
    <row r="212" customFormat="false" ht="12.8" hidden="false" customHeight="false" outlineLevel="0" collapsed="false">
      <c r="A212" s="1" t="str">
        <f aca="false">IF(E212&amp;"*"&amp;F212&amp;"*"&amp;G212&lt;&gt;"**",E212&amp;"*"&amp;F212&amp;"*"&amp;G212,"")</f>
        <v/>
      </c>
      <c r="B212" s="1" t="s">
        <v>2714</v>
      </c>
      <c r="C212" s="1" t="s">
        <v>2715</v>
      </c>
      <c r="D212" s="3" t="n">
        <v>53539</v>
      </c>
    </row>
    <row r="213" customFormat="false" ht="12.8" hidden="false" customHeight="false" outlineLevel="0" collapsed="false">
      <c r="A213" s="1" t="str">
        <f aca="false">IF(E213&amp;"*"&amp;F213&amp;"*"&amp;G213&lt;&gt;"**",E213&amp;"*"&amp;F213&amp;"*"&amp;G213,"")</f>
        <v/>
      </c>
      <c r="B213" s="1" t="s">
        <v>2716</v>
      </c>
      <c r="C213" s="1" t="s">
        <v>2717</v>
      </c>
      <c r="D213" s="3" t="n">
        <v>53540</v>
      </c>
    </row>
    <row r="214" customFormat="false" ht="12.8" hidden="false" customHeight="false" outlineLevel="0" collapsed="false">
      <c r="A214" s="1" t="str">
        <f aca="false">IF(E214&amp;"*"&amp;F214&amp;"*"&amp;G214&lt;&gt;"**",E214&amp;"*"&amp;F214&amp;"*"&amp;G214,"")</f>
        <v/>
      </c>
      <c r="B214" s="1" t="s">
        <v>2718</v>
      </c>
      <c r="C214" s="1" t="s">
        <v>2719</v>
      </c>
      <c r="D214" s="3" t="n">
        <v>53541</v>
      </c>
    </row>
    <row r="215" customFormat="false" ht="12.8" hidden="false" customHeight="false" outlineLevel="0" collapsed="false">
      <c r="A215" s="1" t="str">
        <f aca="false">IF(E215&amp;"*"&amp;F215&amp;"*"&amp;G215&lt;&gt;"**",E215&amp;"*"&amp;F215&amp;"*"&amp;G215,"")</f>
        <v/>
      </c>
      <c r="B215" s="1" t="s">
        <v>2720</v>
      </c>
      <c r="C215" s="1" t="s">
        <v>2721</v>
      </c>
      <c r="D215" s="3" t="n">
        <v>53542</v>
      </c>
    </row>
    <row r="216" customFormat="false" ht="12.8" hidden="false" customHeight="false" outlineLevel="0" collapsed="false">
      <c r="A216" s="1" t="str">
        <f aca="false">IF(E216&amp;"*"&amp;F216&amp;"*"&amp;G216&lt;&gt;"**",E216&amp;"*"&amp;F216&amp;"*"&amp;G216,"")</f>
        <v/>
      </c>
      <c r="B216" s="1" t="s">
        <v>2722</v>
      </c>
      <c r="C216" s="1" t="s">
        <v>2723</v>
      </c>
      <c r="D216" s="3" t="n">
        <v>35992</v>
      </c>
    </row>
    <row r="217" customFormat="false" ht="12.8" hidden="false" customHeight="false" outlineLevel="0" collapsed="false">
      <c r="A217" s="1" t="str">
        <f aca="false">IF(E217&amp;"*"&amp;F217&amp;"*"&amp;G217&lt;&gt;"**",E217&amp;"*"&amp;F217&amp;"*"&amp;G217,"")</f>
        <v/>
      </c>
      <c r="B217" s="1" t="s">
        <v>2724</v>
      </c>
      <c r="C217" s="1" t="s">
        <v>2725</v>
      </c>
      <c r="D217" s="3" t="n">
        <v>53543</v>
      </c>
    </row>
    <row r="218" customFormat="false" ht="12.8" hidden="false" customHeight="false" outlineLevel="0" collapsed="false">
      <c r="A218" s="1" t="str">
        <f aca="false">IF(E218&amp;"*"&amp;F218&amp;"*"&amp;G218&lt;&gt;"**",E218&amp;"*"&amp;F218&amp;"*"&amp;G218,"")</f>
        <v/>
      </c>
      <c r="B218" s="1" t="s">
        <v>2726</v>
      </c>
      <c r="C218" s="1" t="s">
        <v>2727</v>
      </c>
      <c r="D218" s="3" t="n">
        <v>35990</v>
      </c>
    </row>
    <row r="219" customFormat="false" ht="12.8" hidden="false" customHeight="false" outlineLevel="0" collapsed="false">
      <c r="A219" s="1" t="str">
        <f aca="false">IF(E219&amp;"*"&amp;F219&amp;"*"&amp;G219&lt;&gt;"**",E219&amp;"*"&amp;F219&amp;"*"&amp;G219,"")</f>
        <v/>
      </c>
      <c r="B219" s="1" t="s">
        <v>2728</v>
      </c>
      <c r="C219" s="1" t="s">
        <v>2729</v>
      </c>
      <c r="D219" s="3" t="n">
        <v>35993</v>
      </c>
    </row>
    <row r="220" customFormat="false" ht="12.8" hidden="false" customHeight="false" outlineLevel="0" collapsed="false">
      <c r="A220" s="1" t="str">
        <f aca="false">IF(E220&amp;"*"&amp;F220&amp;"*"&amp;G220&lt;&gt;"**",E220&amp;"*"&amp;F220&amp;"*"&amp;G220,"")</f>
        <v/>
      </c>
      <c r="B220" s="1" t="s">
        <v>2730</v>
      </c>
      <c r="C220" s="1" t="s">
        <v>2731</v>
      </c>
      <c r="D220" s="3" t="n">
        <v>35991</v>
      </c>
    </row>
    <row r="221" customFormat="false" ht="12.8" hidden="false" customHeight="false" outlineLevel="0" collapsed="false">
      <c r="A221" s="1" t="str">
        <f aca="false">IF(E221&amp;"*"&amp;F221&amp;"*"&amp;G221&lt;&gt;"**",E221&amp;"*"&amp;F221&amp;"*"&amp;G221,"")</f>
        <v/>
      </c>
      <c r="B221" s="1" t="s">
        <v>2732</v>
      </c>
      <c r="C221" s="1" t="s">
        <v>2733</v>
      </c>
      <c r="D221" s="3" t="n">
        <v>35989</v>
      </c>
    </row>
    <row r="222" customFormat="false" ht="12.8" hidden="false" customHeight="false" outlineLevel="0" collapsed="false">
      <c r="A222" s="1" t="str">
        <f aca="false">IF(E222&amp;"*"&amp;F222&amp;"*"&amp;G222&lt;&gt;"**",E222&amp;"*"&amp;F222&amp;"*"&amp;G222,"")</f>
        <v>hist*s4*Y100Historio</v>
      </c>
      <c r="B222" s="1" t="s">
        <v>2734</v>
      </c>
      <c r="C222" s="1" t="s">
        <v>2735</v>
      </c>
      <c r="D222" s="3" t="n">
        <v>36003</v>
      </c>
      <c r="E222" s="4" t="s">
        <v>179</v>
      </c>
      <c r="F222" s="4" t="s">
        <v>1363</v>
      </c>
      <c r="G222" s="4" t="str">
        <f aca="false">RIGHT(C222,4)&amp;H222</f>
        <v>Y100Historio</v>
      </c>
      <c r="H222" s="4" t="s">
        <v>2736</v>
      </c>
    </row>
    <row r="223" customFormat="false" ht="12.8" hidden="false" customHeight="false" outlineLevel="0" collapsed="false">
      <c r="A223" s="1" t="str">
        <f aca="false">IF(E223&amp;"*"&amp;F223&amp;"*"&amp;G223&lt;&gt;"**",E223&amp;"*"&amp;F223&amp;"*"&amp;G223,"")</f>
        <v/>
      </c>
      <c r="B223" s="1" t="s">
        <v>2737</v>
      </c>
      <c r="C223" s="1" t="s">
        <v>2738</v>
      </c>
      <c r="D223" s="3" t="n">
        <v>53532</v>
      </c>
    </row>
    <row r="224" customFormat="false" ht="12.8" hidden="false" customHeight="false" outlineLevel="0" collapsed="false">
      <c r="A224" s="1" t="str">
        <f aca="false">IF(E224&amp;"*"&amp;F224&amp;"*"&amp;G224&lt;&gt;"**",E224&amp;"*"&amp;F224&amp;"*"&amp;G224,"")</f>
        <v/>
      </c>
      <c r="B224" s="1" t="s">
        <v>2739</v>
      </c>
      <c r="C224" s="1" t="s">
        <v>2740</v>
      </c>
      <c r="D224" s="3" t="n">
        <v>53533</v>
      </c>
    </row>
    <row r="225" customFormat="false" ht="12.8" hidden="false" customHeight="false" outlineLevel="0" collapsed="false">
      <c r="A225" s="1" t="str">
        <f aca="false">IF(E225&amp;"*"&amp;F225&amp;"*"&amp;G225&lt;&gt;"**",E225&amp;"*"&amp;F225&amp;"*"&amp;G225,"")</f>
        <v/>
      </c>
      <c r="B225" s="1" t="s">
        <v>2741</v>
      </c>
      <c r="C225" s="1" t="s">
        <v>2742</v>
      </c>
      <c r="D225" s="3" t="n">
        <v>53534</v>
      </c>
    </row>
    <row r="226" customFormat="false" ht="12.8" hidden="false" customHeight="false" outlineLevel="0" collapsed="false">
      <c r="A226" s="1" t="str">
        <f aca="false">IF(E226&amp;"*"&amp;F226&amp;"*"&amp;G226&lt;&gt;"**",E226&amp;"*"&amp;F226&amp;"*"&amp;G226,"")</f>
        <v/>
      </c>
      <c r="B226" s="1" t="s">
        <v>2743</v>
      </c>
      <c r="C226" s="1" t="s">
        <v>2744</v>
      </c>
      <c r="D226" s="3" t="n">
        <v>53535</v>
      </c>
    </row>
    <row r="227" customFormat="false" ht="12.8" hidden="false" customHeight="false" outlineLevel="0" collapsed="false">
      <c r="A227" s="1" t="str">
        <f aca="false">IF(E227&amp;"*"&amp;F227&amp;"*"&amp;G227&lt;&gt;"**",E227&amp;"*"&amp;F227&amp;"*"&amp;G227,"")</f>
        <v/>
      </c>
      <c r="B227" s="1" t="s">
        <v>2745</v>
      </c>
      <c r="C227" s="1" t="s">
        <v>2746</v>
      </c>
      <c r="D227" s="3" t="n">
        <v>53536</v>
      </c>
    </row>
    <row r="228" customFormat="false" ht="12.8" hidden="false" customHeight="false" outlineLevel="0" collapsed="false">
      <c r="A228" s="1" t="str">
        <f aca="false">IF(E228&amp;"*"&amp;F228&amp;"*"&amp;G228&lt;&gt;"**",E228&amp;"*"&amp;F228&amp;"*"&amp;G228,"")</f>
        <v/>
      </c>
      <c r="B228" s="1" t="s">
        <v>965</v>
      </c>
      <c r="C228" s="1" t="s">
        <v>2747</v>
      </c>
      <c r="D228" s="3" t="n">
        <v>36007</v>
      </c>
    </row>
    <row r="229" customFormat="false" ht="12.8" hidden="false" customHeight="false" outlineLevel="0" collapsed="false">
      <c r="A229" s="1" t="str">
        <f aca="false">IF(E229&amp;"*"&amp;F229&amp;"*"&amp;G229&lt;&gt;"**",E229&amp;"*"&amp;F229&amp;"*"&amp;G229,"")</f>
        <v/>
      </c>
      <c r="B229" s="1" t="s">
        <v>2748</v>
      </c>
      <c r="C229" s="1" t="s">
        <v>2749</v>
      </c>
      <c r="D229" s="3" t="n">
        <v>53537</v>
      </c>
    </row>
    <row r="230" customFormat="false" ht="12.8" hidden="false" customHeight="false" outlineLevel="0" collapsed="false">
      <c r="A230" s="1" t="str">
        <f aca="false">IF(E230&amp;"*"&amp;F230&amp;"*"&amp;G230&lt;&gt;"**",E230&amp;"*"&amp;F230&amp;"*"&amp;G230,"")</f>
        <v/>
      </c>
      <c r="B230" s="1" t="s">
        <v>2750</v>
      </c>
      <c r="C230" s="1" t="s">
        <v>2751</v>
      </c>
      <c r="D230" s="3" t="n">
        <v>36004</v>
      </c>
    </row>
    <row r="231" customFormat="false" ht="12.8" hidden="false" customHeight="false" outlineLevel="0" collapsed="false">
      <c r="A231" s="1" t="str">
        <f aca="false">IF(E231&amp;"*"&amp;F231&amp;"*"&amp;G231&lt;&gt;"**",E231&amp;"*"&amp;F231&amp;"*"&amp;G231,"")</f>
        <v/>
      </c>
      <c r="B231" s="1" t="s">
        <v>2752</v>
      </c>
      <c r="C231" s="1" t="s">
        <v>2753</v>
      </c>
      <c r="D231" s="3" t="n">
        <v>36008</v>
      </c>
    </row>
    <row r="232" customFormat="false" ht="12.8" hidden="false" customHeight="false" outlineLevel="0" collapsed="false">
      <c r="A232" s="1" t="str">
        <f aca="false">IF(E232&amp;"*"&amp;F232&amp;"*"&amp;G232&lt;&gt;"**",E232&amp;"*"&amp;F232&amp;"*"&amp;G232,"")</f>
        <v/>
      </c>
      <c r="B232" s="1" t="s">
        <v>2754</v>
      </c>
      <c r="C232" s="1" t="s">
        <v>2755</v>
      </c>
      <c r="D232" s="3" t="n">
        <v>36006</v>
      </c>
    </row>
    <row r="233" customFormat="false" ht="12.8" hidden="false" customHeight="false" outlineLevel="0" collapsed="false">
      <c r="A233" s="1" t="str">
        <f aca="false">IF(E233&amp;"*"&amp;F233&amp;"*"&amp;G233&lt;&gt;"**",E233&amp;"*"&amp;F233&amp;"*"&amp;G233,"")</f>
        <v/>
      </c>
      <c r="B233" s="1" t="s">
        <v>2756</v>
      </c>
      <c r="C233" s="1" t="s">
        <v>2757</v>
      </c>
      <c r="D233" s="3" t="n">
        <v>36005</v>
      </c>
    </row>
    <row r="234" customFormat="false" ht="12.8" hidden="false" customHeight="false" outlineLevel="0" collapsed="false">
      <c r="A234" s="1" t="str">
        <f aca="false">IF(E234&amp;"*"&amp;F234&amp;"*"&amp;G234&lt;&gt;"**",E234&amp;"*"&amp;F234&amp;"*"&amp;G234,"")</f>
        <v>hist*s3*Y050Huma</v>
      </c>
      <c r="B234" s="1" t="s">
        <v>2758</v>
      </c>
      <c r="C234" s="1" t="s">
        <v>2759</v>
      </c>
      <c r="D234" s="3" t="n">
        <v>35966</v>
      </c>
      <c r="E234" s="4" t="s">
        <v>179</v>
      </c>
      <c r="F234" s="4" t="s">
        <v>235</v>
      </c>
      <c r="G234" s="4" t="str">
        <f aca="false">RIGHT(C234,4)&amp;H234</f>
        <v>Y050Huma</v>
      </c>
      <c r="H234" s="4" t="s">
        <v>2760</v>
      </c>
    </row>
    <row r="235" customFormat="false" ht="12.8" hidden="false" customHeight="false" outlineLevel="0" collapsed="false">
      <c r="A235" s="1" t="str">
        <f aca="false">IF(E235&amp;"*"&amp;F235&amp;"*"&amp;G235&lt;&gt;"**",E235&amp;"*"&amp;F235&amp;"*"&amp;G235,"")</f>
        <v/>
      </c>
      <c r="B235" s="1" t="s">
        <v>2761</v>
      </c>
      <c r="C235" s="1" t="s">
        <v>2762</v>
      </c>
      <c r="D235" s="3" t="n">
        <v>53548</v>
      </c>
    </row>
    <row r="236" customFormat="false" ht="12.8" hidden="false" customHeight="false" outlineLevel="0" collapsed="false">
      <c r="A236" s="1" t="str">
        <f aca="false">IF(E236&amp;"*"&amp;F236&amp;"*"&amp;G236&lt;&gt;"**",E236&amp;"*"&amp;F236&amp;"*"&amp;G236,"")</f>
        <v/>
      </c>
      <c r="B236" s="1" t="s">
        <v>2763</v>
      </c>
      <c r="C236" s="1" t="s">
        <v>2764</v>
      </c>
      <c r="D236" s="3" t="n">
        <v>35968</v>
      </c>
    </row>
    <row r="237" customFormat="false" ht="12.8" hidden="false" customHeight="false" outlineLevel="0" collapsed="false">
      <c r="A237" s="1" t="str">
        <f aca="false">IF(E237&amp;"*"&amp;F237&amp;"*"&amp;G237&lt;&gt;"**",E237&amp;"*"&amp;F237&amp;"*"&amp;G237,"")</f>
        <v/>
      </c>
      <c r="B237" s="1" t="s">
        <v>2765</v>
      </c>
      <c r="C237" s="1" t="s">
        <v>2766</v>
      </c>
      <c r="D237" s="3" t="n">
        <v>35967</v>
      </c>
    </row>
    <row r="238" customFormat="false" ht="12.8" hidden="false" customHeight="false" outlineLevel="0" collapsed="false">
      <c r="A238" s="1" t="str">
        <f aca="false">IF(E238&amp;"*"&amp;F238&amp;"*"&amp;G238&lt;&gt;"**",E238&amp;"*"&amp;F238&amp;"*"&amp;G238,"")</f>
        <v/>
      </c>
      <c r="B238" s="1" t="s">
        <v>2767</v>
      </c>
      <c r="C238" s="1" t="s">
        <v>2768</v>
      </c>
      <c r="D238" s="3" t="n">
        <v>53549</v>
      </c>
    </row>
    <row r="239" customFormat="false" ht="12.8" hidden="false" customHeight="false" outlineLevel="0" collapsed="false">
      <c r="A239" s="1" t="str">
        <f aca="false">IF(E239&amp;"*"&amp;F239&amp;"*"&amp;G239&lt;&gt;"**",E239&amp;"*"&amp;F239&amp;"*"&amp;G239,"")</f>
        <v>hist*s4*Y110Infor&amp;H</v>
      </c>
      <c r="B239" s="1" t="s">
        <v>2769</v>
      </c>
      <c r="C239" s="1" t="s">
        <v>2770</v>
      </c>
      <c r="D239" s="3" t="n">
        <v>36009</v>
      </c>
      <c r="E239" s="4" t="s">
        <v>179</v>
      </c>
      <c r="F239" s="4" t="s">
        <v>1363</v>
      </c>
      <c r="G239" s="4" t="str">
        <f aca="false">RIGHT(C239,4)&amp;H239</f>
        <v>Y110Infor&amp;H</v>
      </c>
      <c r="H239" s="4" t="s">
        <v>2771</v>
      </c>
    </row>
    <row r="240" customFormat="false" ht="12.8" hidden="false" customHeight="false" outlineLevel="0" collapsed="false">
      <c r="A240" s="1" t="str">
        <f aca="false">IF(E240&amp;"*"&amp;F240&amp;"*"&amp;G240&lt;&gt;"**",E240&amp;"*"&amp;F240&amp;"*"&amp;G240,"")</f>
        <v/>
      </c>
      <c r="B240" s="1" t="s">
        <v>2772</v>
      </c>
      <c r="C240" s="1" t="s">
        <v>2773</v>
      </c>
      <c r="D240" s="3" t="n">
        <v>53520</v>
      </c>
    </row>
    <row r="241" customFormat="false" ht="12.8" hidden="false" customHeight="false" outlineLevel="0" collapsed="false">
      <c r="A241" s="1" t="str">
        <f aca="false">IF(E241&amp;"*"&amp;F241&amp;"*"&amp;G241&lt;&gt;"**",E241&amp;"*"&amp;F241&amp;"*"&amp;G241,"")</f>
        <v/>
      </c>
      <c r="B241" s="1" t="s">
        <v>2774</v>
      </c>
      <c r="C241" s="1" t="s">
        <v>2775</v>
      </c>
      <c r="D241" s="3" t="n">
        <v>53521</v>
      </c>
    </row>
    <row r="242" customFormat="false" ht="12.8" hidden="false" customHeight="false" outlineLevel="0" collapsed="false">
      <c r="A242" s="1" t="str">
        <f aca="false">IF(E242&amp;"*"&amp;F242&amp;"*"&amp;G242&lt;&gt;"**",E242&amp;"*"&amp;F242&amp;"*"&amp;G242,"")</f>
        <v/>
      </c>
      <c r="B242" s="1" t="s">
        <v>2776</v>
      </c>
      <c r="C242" s="1" t="s">
        <v>2777</v>
      </c>
      <c r="D242" s="3" t="n">
        <v>53522</v>
      </c>
    </row>
    <row r="243" customFormat="false" ht="12.8" hidden="false" customHeight="false" outlineLevel="0" collapsed="false">
      <c r="A243" s="1" t="str">
        <f aca="false">IF(E243&amp;"*"&amp;F243&amp;"*"&amp;G243&lt;&gt;"**",E243&amp;"*"&amp;F243&amp;"*"&amp;G243,"")</f>
        <v/>
      </c>
      <c r="B243" s="1" t="s">
        <v>2778</v>
      </c>
      <c r="C243" s="1" t="s">
        <v>2779</v>
      </c>
      <c r="D243" s="3" t="n">
        <v>53523</v>
      </c>
    </row>
    <row r="244" customFormat="false" ht="12.8" hidden="false" customHeight="false" outlineLevel="0" collapsed="false">
      <c r="A244" s="1" t="str">
        <f aca="false">IF(E244&amp;"*"&amp;F244&amp;"*"&amp;G244&lt;&gt;"**",E244&amp;"*"&amp;F244&amp;"*"&amp;G244,"")</f>
        <v/>
      </c>
      <c r="B244" s="1" t="s">
        <v>2780</v>
      </c>
      <c r="C244" s="1" t="s">
        <v>2781</v>
      </c>
      <c r="D244" s="3" t="n">
        <v>36010</v>
      </c>
    </row>
    <row r="245" customFormat="false" ht="12.8" hidden="false" customHeight="false" outlineLevel="0" collapsed="false">
      <c r="A245" s="1" t="str">
        <f aca="false">IF(E245&amp;"*"&amp;F245&amp;"*"&amp;G245&lt;&gt;"**",E245&amp;"*"&amp;F245&amp;"*"&amp;G245,"")</f>
        <v/>
      </c>
      <c r="B245" s="1" t="s">
        <v>2782</v>
      </c>
      <c r="C245" s="1" t="s">
        <v>2783</v>
      </c>
      <c r="D245" s="3" t="n">
        <v>53524</v>
      </c>
    </row>
    <row r="246" customFormat="false" ht="12.8" hidden="false" customHeight="false" outlineLevel="0" collapsed="false">
      <c r="A246" s="1" t="str">
        <f aca="false">IF(E246&amp;"*"&amp;F246&amp;"*"&amp;G246&lt;&gt;"**",E246&amp;"*"&amp;F246&amp;"*"&amp;G246,"")</f>
        <v/>
      </c>
      <c r="B246" s="1" t="s">
        <v>2784</v>
      </c>
      <c r="C246" s="1" t="s">
        <v>2785</v>
      </c>
      <c r="D246" s="3" t="n">
        <v>36011</v>
      </c>
    </row>
    <row r="247" customFormat="false" ht="12.8" hidden="false" customHeight="false" outlineLevel="0" collapsed="false">
      <c r="A247" s="1" t="str">
        <f aca="false">IF(E247&amp;"*"&amp;F247&amp;"*"&amp;G247&lt;&gt;"**",E247&amp;"*"&amp;F247&amp;"*"&amp;G247,"")</f>
        <v/>
      </c>
      <c r="B247" s="1" t="s">
        <v>2786</v>
      </c>
      <c r="C247" s="1" t="s">
        <v>2787</v>
      </c>
      <c r="D247" s="3" t="n">
        <v>36014</v>
      </c>
    </row>
    <row r="248" customFormat="false" ht="12.8" hidden="false" customHeight="false" outlineLevel="0" collapsed="false">
      <c r="A248" s="1" t="str">
        <f aca="false">IF(E248&amp;"*"&amp;F248&amp;"*"&amp;G248&lt;&gt;"**",E248&amp;"*"&amp;F248&amp;"*"&amp;G248,"")</f>
        <v/>
      </c>
      <c r="B248" s="1" t="s">
        <v>2788</v>
      </c>
      <c r="C248" s="1" t="s">
        <v>2789</v>
      </c>
      <c r="D248" s="3" t="n">
        <v>36013</v>
      </c>
    </row>
    <row r="249" customFormat="false" ht="12.8" hidden="false" customHeight="false" outlineLevel="0" collapsed="false">
      <c r="A249" s="1" t="str">
        <f aca="false">IF(E249&amp;"*"&amp;F249&amp;"*"&amp;G249&lt;&gt;"**",E249&amp;"*"&amp;F249&amp;"*"&amp;G249,"")</f>
        <v/>
      </c>
      <c r="B249" s="1" t="s">
        <v>2790</v>
      </c>
      <c r="C249" s="1" t="s">
        <v>2791</v>
      </c>
      <c r="D249" s="3" t="n">
        <v>36012</v>
      </c>
    </row>
    <row r="250" customFormat="false" ht="12.8" hidden="false" customHeight="false" outlineLevel="0" collapsed="false">
      <c r="A250" s="1" t="str">
        <f aca="false">IF(E250&amp;"*"&amp;F250&amp;"*"&amp;G250&lt;&gt;"**",E250&amp;"*"&amp;F250&amp;"*"&amp;G250,"")</f>
        <v>hist*s3*Y040genre</v>
      </c>
      <c r="B250" s="1" t="s">
        <v>2792</v>
      </c>
      <c r="C250" s="1" t="s">
        <v>2793</v>
      </c>
      <c r="D250" s="3" t="n">
        <v>35959</v>
      </c>
      <c r="E250" s="4" t="s">
        <v>179</v>
      </c>
      <c r="F250" s="4" t="s">
        <v>235</v>
      </c>
      <c r="G250" s="4" t="str">
        <f aca="false">RIGHT(C250,4)&amp;H250</f>
        <v>Y040genre</v>
      </c>
      <c r="H250" s="4" t="s">
        <v>2794</v>
      </c>
    </row>
    <row r="251" customFormat="false" ht="12.8" hidden="false" customHeight="false" outlineLevel="0" collapsed="false">
      <c r="A251" s="1" t="str">
        <f aca="false">IF(E251&amp;"*"&amp;F251&amp;"*"&amp;G251&lt;&gt;"**",E251&amp;"*"&amp;F251&amp;"*"&amp;G251,"")</f>
        <v/>
      </c>
      <c r="B251" s="1" t="s">
        <v>2795</v>
      </c>
      <c r="C251" s="1" t="s">
        <v>2796</v>
      </c>
      <c r="D251" s="3" t="n">
        <v>53525</v>
      </c>
    </row>
    <row r="252" customFormat="false" ht="12.8" hidden="false" customHeight="false" outlineLevel="0" collapsed="false">
      <c r="A252" s="1" t="str">
        <f aca="false">IF(E252&amp;"*"&amp;F252&amp;"*"&amp;G252&lt;&gt;"**",E252&amp;"*"&amp;F252&amp;"*"&amp;G252,"")</f>
        <v/>
      </c>
      <c r="B252" s="1" t="s">
        <v>2797</v>
      </c>
      <c r="C252" s="1" t="s">
        <v>2798</v>
      </c>
      <c r="D252" s="3" t="n">
        <v>53526</v>
      </c>
    </row>
    <row r="253" customFormat="false" ht="12.8" hidden="false" customHeight="false" outlineLevel="0" collapsed="false">
      <c r="A253" s="1" t="str">
        <f aca="false">IF(E253&amp;"*"&amp;F253&amp;"*"&amp;G253&lt;&gt;"**",E253&amp;"*"&amp;F253&amp;"*"&amp;G253,"")</f>
        <v/>
      </c>
      <c r="B253" s="1" t="s">
        <v>2799</v>
      </c>
      <c r="C253" s="1" t="s">
        <v>2800</v>
      </c>
      <c r="D253" s="3" t="n">
        <v>53527</v>
      </c>
    </row>
    <row r="254" customFormat="false" ht="12.8" hidden="false" customHeight="false" outlineLevel="0" collapsed="false">
      <c r="A254" s="1" t="str">
        <f aca="false">IF(E254&amp;"*"&amp;F254&amp;"*"&amp;G254&lt;&gt;"**",E254&amp;"*"&amp;F254&amp;"*"&amp;G254,"")</f>
        <v/>
      </c>
      <c r="B254" s="1" t="s">
        <v>2801</v>
      </c>
      <c r="C254" s="1" t="s">
        <v>2802</v>
      </c>
      <c r="D254" s="3" t="n">
        <v>53528</v>
      </c>
    </row>
    <row r="255" customFormat="false" ht="12.8" hidden="false" customHeight="false" outlineLevel="0" collapsed="false">
      <c r="A255" s="1" t="str">
        <f aca="false">IF(E255&amp;"*"&amp;F255&amp;"*"&amp;G255&lt;&gt;"**",E255&amp;"*"&amp;F255&amp;"*"&amp;G255,"")</f>
        <v/>
      </c>
      <c r="B255" s="1" t="s">
        <v>2803</v>
      </c>
      <c r="C255" s="1" t="s">
        <v>2804</v>
      </c>
      <c r="D255" s="3" t="n">
        <v>53529</v>
      </c>
    </row>
    <row r="256" customFormat="false" ht="12.8" hidden="false" customHeight="false" outlineLevel="0" collapsed="false">
      <c r="A256" s="1" t="str">
        <f aca="false">IF(E256&amp;"*"&amp;F256&amp;"*"&amp;G256&lt;&gt;"**",E256&amp;"*"&amp;F256&amp;"*"&amp;G256,"")</f>
        <v/>
      </c>
      <c r="B256" s="1" t="s">
        <v>2805</v>
      </c>
      <c r="C256" s="1" t="s">
        <v>2806</v>
      </c>
      <c r="D256" s="3" t="n">
        <v>53530</v>
      </c>
    </row>
    <row r="257" customFormat="false" ht="12.8" hidden="false" customHeight="false" outlineLevel="0" collapsed="false">
      <c r="A257" s="1" t="str">
        <f aca="false">IF(E257&amp;"*"&amp;F257&amp;"*"&amp;G257&lt;&gt;"**",E257&amp;"*"&amp;F257&amp;"*"&amp;G257,"")</f>
        <v/>
      </c>
      <c r="B257" s="1" t="s">
        <v>964</v>
      </c>
      <c r="C257" s="1" t="s">
        <v>2807</v>
      </c>
      <c r="D257" s="3" t="n">
        <v>35964</v>
      </c>
    </row>
    <row r="258" customFormat="false" ht="12.8" hidden="false" customHeight="false" outlineLevel="0" collapsed="false">
      <c r="A258" s="1" t="str">
        <f aca="false">IF(E258&amp;"*"&amp;F258&amp;"*"&amp;G258&lt;&gt;"**",E258&amp;"*"&amp;F258&amp;"*"&amp;G258,"")</f>
        <v/>
      </c>
      <c r="B258" s="1" t="s">
        <v>2808</v>
      </c>
      <c r="C258" s="1" t="s">
        <v>2809</v>
      </c>
      <c r="D258" s="3" t="n">
        <v>53531</v>
      </c>
    </row>
    <row r="259" customFormat="false" ht="12.8" hidden="false" customHeight="false" outlineLevel="0" collapsed="false">
      <c r="A259" s="1" t="str">
        <f aca="false">IF(E259&amp;"*"&amp;F259&amp;"*"&amp;G259&lt;&gt;"**",E259&amp;"*"&amp;F259&amp;"*"&amp;G259,"")</f>
        <v/>
      </c>
      <c r="B259" s="1" t="s">
        <v>2810</v>
      </c>
      <c r="C259" s="1" t="s">
        <v>2811</v>
      </c>
      <c r="D259" s="3" t="n">
        <v>35960</v>
      </c>
    </row>
    <row r="260" customFormat="false" ht="12.8" hidden="false" customHeight="false" outlineLevel="0" collapsed="false">
      <c r="A260" s="1" t="str">
        <f aca="false">IF(E260&amp;"*"&amp;F260&amp;"*"&amp;G260&lt;&gt;"**",E260&amp;"*"&amp;F260&amp;"*"&amp;G260,"")</f>
        <v/>
      </c>
      <c r="B260" s="1" t="s">
        <v>2812</v>
      </c>
      <c r="C260" s="1" t="s">
        <v>2813</v>
      </c>
      <c r="D260" s="3" t="n">
        <v>35963</v>
      </c>
    </row>
    <row r="261" customFormat="false" ht="12.8" hidden="false" customHeight="false" outlineLevel="0" collapsed="false">
      <c r="A261" s="1" t="str">
        <f aca="false">IF(E261&amp;"*"&amp;F261&amp;"*"&amp;G261&lt;&gt;"**",E261&amp;"*"&amp;F261&amp;"*"&amp;G261,"")</f>
        <v/>
      </c>
      <c r="B261" s="1" t="s">
        <v>2814</v>
      </c>
      <c r="C261" s="1" t="s">
        <v>2815</v>
      </c>
      <c r="D261" s="3" t="n">
        <v>35965</v>
      </c>
    </row>
    <row r="262" customFormat="false" ht="12.8" hidden="false" customHeight="false" outlineLevel="0" collapsed="false">
      <c r="A262" s="1" t="str">
        <f aca="false">IF(E262&amp;"*"&amp;F262&amp;"*"&amp;G262&lt;&gt;"**",E262&amp;"*"&amp;F262&amp;"*"&amp;G262,"")</f>
        <v/>
      </c>
      <c r="B262" s="1" t="s">
        <v>2816</v>
      </c>
      <c r="C262" s="1" t="s">
        <v>2817</v>
      </c>
      <c r="D262" s="3" t="n">
        <v>35962</v>
      </c>
    </row>
    <row r="263" customFormat="false" ht="12.8" hidden="false" customHeight="false" outlineLevel="0" collapsed="false">
      <c r="A263" s="1" t="str">
        <f aca="false">IF(E263&amp;"*"&amp;F263&amp;"*"&amp;G263&lt;&gt;"**",E263&amp;"*"&amp;F263&amp;"*"&amp;G263,"")</f>
        <v/>
      </c>
      <c r="B263" s="1" t="s">
        <v>2818</v>
      </c>
      <c r="C263" s="1" t="s">
        <v>2819</v>
      </c>
      <c r="D263" s="3" t="n">
        <v>35961</v>
      </c>
    </row>
    <row r="264" customFormat="false" ht="12.8" hidden="false" customHeight="false" outlineLevel="0" collapsed="false">
      <c r="A264" s="1" t="str">
        <f aca="false">IF(E264&amp;"*"&amp;F264&amp;"*"&amp;G264&lt;&gt;"**",E264&amp;"*"&amp;F264&amp;"*"&amp;G264,"")</f>
        <v>hist*s4*Y080Eur.ds.monde</v>
      </c>
      <c r="B264" s="1" t="s">
        <v>2820</v>
      </c>
      <c r="C264" s="1" t="s">
        <v>2821</v>
      </c>
      <c r="D264" s="3" t="n">
        <v>35994</v>
      </c>
      <c r="E264" s="4" t="s">
        <v>179</v>
      </c>
      <c r="F264" s="4" t="s">
        <v>1363</v>
      </c>
      <c r="G264" s="4" t="str">
        <f aca="false">RIGHT(C264,4)&amp;H264</f>
        <v>Y080Eur.ds.monde</v>
      </c>
      <c r="H264" s="4" t="s">
        <v>2822</v>
      </c>
    </row>
    <row r="265" customFormat="false" ht="12.8" hidden="false" customHeight="false" outlineLevel="0" collapsed="false">
      <c r="A265" s="1" t="str">
        <f aca="false">IF(E265&amp;"*"&amp;F265&amp;"*"&amp;G265&lt;&gt;"**",E265&amp;"*"&amp;F265&amp;"*"&amp;G265,"")</f>
        <v/>
      </c>
      <c r="B265" s="1" t="s">
        <v>2823</v>
      </c>
      <c r="C265" s="1" t="s">
        <v>2824</v>
      </c>
      <c r="D265" s="3" t="n">
        <v>53544</v>
      </c>
    </row>
    <row r="266" customFormat="false" ht="12.8" hidden="false" customHeight="false" outlineLevel="0" collapsed="false">
      <c r="A266" s="1" t="str">
        <f aca="false">IF(E266&amp;"*"&amp;F266&amp;"*"&amp;G266&lt;&gt;"**",E266&amp;"*"&amp;F266&amp;"*"&amp;G266,"")</f>
        <v/>
      </c>
      <c r="B266" s="1" t="s">
        <v>2825</v>
      </c>
      <c r="C266" s="1" t="s">
        <v>2826</v>
      </c>
      <c r="D266" s="3" t="n">
        <v>53545</v>
      </c>
    </row>
    <row r="267" customFormat="false" ht="12.8" hidden="false" customHeight="false" outlineLevel="0" collapsed="false">
      <c r="A267" s="1" t="str">
        <f aca="false">IF(E267&amp;"*"&amp;F267&amp;"*"&amp;G267&lt;&gt;"**",E267&amp;"*"&amp;F267&amp;"*"&amp;G267,"")</f>
        <v/>
      </c>
      <c r="B267" s="1" t="s">
        <v>2827</v>
      </c>
      <c r="C267" s="1" t="s">
        <v>2828</v>
      </c>
      <c r="D267" s="3" t="n">
        <v>53546</v>
      </c>
    </row>
    <row r="268" customFormat="false" ht="12.8" hidden="false" customHeight="false" outlineLevel="0" collapsed="false">
      <c r="A268" s="1" t="str">
        <f aca="false">IF(E268&amp;"*"&amp;F268&amp;"*"&amp;G268&lt;&gt;"**",E268&amp;"*"&amp;F268&amp;"*"&amp;G268,"")</f>
        <v/>
      </c>
      <c r="B268" s="1" t="s">
        <v>2829</v>
      </c>
      <c r="C268" s="1" t="s">
        <v>2830</v>
      </c>
      <c r="D268" s="3" t="n">
        <v>35998</v>
      </c>
    </row>
    <row r="269" customFormat="false" ht="12.8" hidden="false" customHeight="false" outlineLevel="0" collapsed="false">
      <c r="A269" s="1" t="str">
        <f aca="false">IF(E269&amp;"*"&amp;F269&amp;"*"&amp;G269&lt;&gt;"**",E269&amp;"*"&amp;F269&amp;"*"&amp;G269,"")</f>
        <v/>
      </c>
      <c r="B269" s="1" t="s">
        <v>2831</v>
      </c>
      <c r="C269" s="1" t="s">
        <v>2832</v>
      </c>
      <c r="D269" s="3" t="n">
        <v>53547</v>
      </c>
    </row>
    <row r="270" customFormat="false" ht="12.8" hidden="false" customHeight="false" outlineLevel="0" collapsed="false">
      <c r="A270" s="1" t="str">
        <f aca="false">IF(E270&amp;"*"&amp;F270&amp;"*"&amp;G270&lt;&gt;"**",E270&amp;"*"&amp;F270&amp;"*"&amp;G270,"")</f>
        <v/>
      </c>
      <c r="B270" s="1" t="s">
        <v>2833</v>
      </c>
      <c r="C270" s="1" t="s">
        <v>2834</v>
      </c>
      <c r="D270" s="3" t="n">
        <v>35995</v>
      </c>
    </row>
    <row r="271" customFormat="false" ht="12.8" hidden="false" customHeight="false" outlineLevel="0" collapsed="false">
      <c r="A271" s="1" t="str">
        <f aca="false">IF(E271&amp;"*"&amp;F271&amp;"*"&amp;G271&lt;&gt;"**",E271&amp;"*"&amp;F271&amp;"*"&amp;G271,"")</f>
        <v/>
      </c>
      <c r="B271" s="1" t="s">
        <v>2835</v>
      </c>
      <c r="C271" s="1" t="s">
        <v>2836</v>
      </c>
      <c r="D271" s="3" t="n">
        <v>35997</v>
      </c>
    </row>
    <row r="272" customFormat="false" ht="12.8" hidden="false" customHeight="false" outlineLevel="0" collapsed="false">
      <c r="A272" s="1" t="str">
        <f aca="false">IF(E272&amp;"*"&amp;F272&amp;"*"&amp;G272&lt;&gt;"**",E272&amp;"*"&amp;F272&amp;"*"&amp;G272,"")</f>
        <v/>
      </c>
      <c r="B272" s="1" t="s">
        <v>2837</v>
      </c>
      <c r="C272" s="1" t="s">
        <v>2838</v>
      </c>
      <c r="D272" s="3" t="n">
        <v>35996</v>
      </c>
    </row>
    <row r="273" customFormat="false" ht="12.8" hidden="false" customHeight="false" outlineLevel="0" collapsed="false">
      <c r="A273" s="1" t="str">
        <f aca="false">IF(E273&amp;"*"&amp;F273&amp;"*"&amp;G273&lt;&gt;"**",E273&amp;"*"&amp;F273&amp;"*"&amp;G273,"")</f>
        <v>hist*s4*Y010Mondes.mu2</v>
      </c>
      <c r="B273" s="1" t="s">
        <v>2839</v>
      </c>
      <c r="C273" s="1" t="s">
        <v>2840</v>
      </c>
      <c r="D273" s="3" t="n">
        <v>35969</v>
      </c>
      <c r="E273" s="4" t="s">
        <v>179</v>
      </c>
      <c r="F273" s="4" t="s">
        <v>1363</v>
      </c>
      <c r="G273" s="4" t="str">
        <f aca="false">RIGHT(C273,4)&amp;H273</f>
        <v>Y010Mondes.mu2</v>
      </c>
      <c r="H273" s="4" t="s">
        <v>2841</v>
      </c>
    </row>
    <row r="274" customFormat="false" ht="12.8" hidden="false" customHeight="false" outlineLevel="0" collapsed="false">
      <c r="A274" s="1" t="str">
        <f aca="false">IF(E274&amp;"*"&amp;F274&amp;"*"&amp;G274&lt;&gt;"**",E274&amp;"*"&amp;F274&amp;"*"&amp;G274,"")</f>
        <v/>
      </c>
      <c r="B274" s="1" t="s">
        <v>2842</v>
      </c>
      <c r="C274" s="1" t="s">
        <v>2843</v>
      </c>
      <c r="D274" s="3" t="n">
        <v>53510</v>
      </c>
    </row>
    <row r="275" customFormat="false" ht="12.8" hidden="false" customHeight="false" outlineLevel="0" collapsed="false">
      <c r="A275" s="1" t="str">
        <f aca="false">IF(E275&amp;"*"&amp;F275&amp;"*"&amp;G275&lt;&gt;"**",E275&amp;"*"&amp;F275&amp;"*"&amp;G275,"")</f>
        <v/>
      </c>
      <c r="B275" s="1" t="s">
        <v>2844</v>
      </c>
      <c r="C275" s="1" t="s">
        <v>2845</v>
      </c>
      <c r="D275" s="3" t="n">
        <v>35970</v>
      </c>
    </row>
    <row r="276" customFormat="false" ht="12.8" hidden="false" customHeight="false" outlineLevel="0" collapsed="false">
      <c r="A276" s="1" t="str">
        <f aca="false">IF(E276&amp;"*"&amp;F276&amp;"*"&amp;G276&lt;&gt;"**",E276&amp;"*"&amp;F276&amp;"*"&amp;G276,"")</f>
        <v/>
      </c>
      <c r="B276" s="1" t="s">
        <v>2846</v>
      </c>
      <c r="C276" s="1" t="s">
        <v>2847</v>
      </c>
      <c r="D276" s="3" t="n">
        <v>53511</v>
      </c>
    </row>
    <row r="277" customFormat="false" ht="12.8" hidden="false" customHeight="false" outlineLevel="0" collapsed="false">
      <c r="A277" s="1" t="str">
        <f aca="false">IF(E277&amp;"*"&amp;F277&amp;"*"&amp;G277&lt;&gt;"**",E277&amp;"*"&amp;F277&amp;"*"&amp;G277,"")</f>
        <v>hist*s3*Y010bas Moy-age</v>
      </c>
      <c r="B277" s="1" t="s">
        <v>2848</v>
      </c>
      <c r="C277" s="1" t="s">
        <v>2849</v>
      </c>
      <c r="D277" s="3" t="n">
        <v>35933</v>
      </c>
      <c r="E277" s="4" t="s">
        <v>179</v>
      </c>
      <c r="F277" s="4" t="s">
        <v>235</v>
      </c>
      <c r="G277" s="4" t="str">
        <f aca="false">RIGHT(C277,4)&amp;H277</f>
        <v>Y010bas Moy-age</v>
      </c>
      <c r="H277" s="4" t="s">
        <v>2850</v>
      </c>
    </row>
    <row r="278" customFormat="false" ht="12.8" hidden="false" customHeight="false" outlineLevel="0" collapsed="false">
      <c r="A278" s="1" t="str">
        <f aca="false">IF(E278&amp;"*"&amp;F278&amp;"*"&amp;G278&lt;&gt;"**",E278&amp;"*"&amp;F278&amp;"*"&amp;G278,"")</f>
        <v/>
      </c>
      <c r="B278" s="1" t="s">
        <v>2851</v>
      </c>
      <c r="C278" s="1" t="s">
        <v>2852</v>
      </c>
      <c r="D278" s="3" t="n">
        <v>53492</v>
      </c>
    </row>
    <row r="279" customFormat="false" ht="12.8" hidden="false" customHeight="false" outlineLevel="0" collapsed="false">
      <c r="A279" s="1" t="str">
        <f aca="false">IF(E279&amp;"*"&amp;F279&amp;"*"&amp;G279&lt;&gt;"**",E279&amp;"*"&amp;F279&amp;"*"&amp;G279,"")</f>
        <v/>
      </c>
      <c r="B279" s="1" t="s">
        <v>2853</v>
      </c>
      <c r="C279" s="1" t="s">
        <v>2854</v>
      </c>
      <c r="D279" s="3" t="n">
        <v>53493</v>
      </c>
    </row>
    <row r="280" customFormat="false" ht="12.8" hidden="false" customHeight="false" outlineLevel="0" collapsed="false">
      <c r="A280" s="1" t="str">
        <f aca="false">IF(E280&amp;"*"&amp;F280&amp;"*"&amp;G280&lt;&gt;"**",E280&amp;"*"&amp;F280&amp;"*"&amp;G280,"")</f>
        <v/>
      </c>
      <c r="B280" s="1" t="s">
        <v>2855</v>
      </c>
      <c r="C280" s="1" t="s">
        <v>2856</v>
      </c>
      <c r="D280" s="3" t="n">
        <v>53494</v>
      </c>
    </row>
    <row r="281" customFormat="false" ht="12.8" hidden="false" customHeight="false" outlineLevel="0" collapsed="false">
      <c r="A281" s="1" t="str">
        <f aca="false">IF(E281&amp;"*"&amp;F281&amp;"*"&amp;G281&lt;&gt;"**",E281&amp;"*"&amp;F281&amp;"*"&amp;G281,"")</f>
        <v/>
      </c>
      <c r="B281" s="1" t="s">
        <v>2857</v>
      </c>
      <c r="C281" s="1" t="s">
        <v>2858</v>
      </c>
      <c r="D281" s="3" t="n">
        <v>53495</v>
      </c>
    </row>
    <row r="282" customFormat="false" ht="12.8" hidden="false" customHeight="false" outlineLevel="0" collapsed="false">
      <c r="A282" s="1" t="str">
        <f aca="false">IF(E282&amp;"*"&amp;F282&amp;"*"&amp;G282&lt;&gt;"**",E282&amp;"*"&amp;F282&amp;"*"&amp;G282,"")</f>
        <v/>
      </c>
      <c r="B282" s="1" t="s">
        <v>2859</v>
      </c>
      <c r="C282" s="1" t="s">
        <v>2860</v>
      </c>
      <c r="D282" s="3" t="n">
        <v>53496</v>
      </c>
    </row>
    <row r="283" customFormat="false" ht="12.8" hidden="false" customHeight="false" outlineLevel="0" collapsed="false">
      <c r="A283" s="1" t="str">
        <f aca="false">IF(E283&amp;"*"&amp;F283&amp;"*"&amp;G283&lt;&gt;"**",E283&amp;"*"&amp;F283&amp;"*"&amp;G283,"")</f>
        <v/>
      </c>
      <c r="B283" s="1" t="s">
        <v>2861</v>
      </c>
      <c r="C283" s="1" t="s">
        <v>2862</v>
      </c>
      <c r="D283" s="3" t="n">
        <v>53497</v>
      </c>
    </row>
    <row r="284" customFormat="false" ht="12.8" hidden="false" customHeight="false" outlineLevel="0" collapsed="false">
      <c r="A284" s="1" t="str">
        <f aca="false">IF(E284&amp;"*"&amp;F284&amp;"*"&amp;G284&lt;&gt;"**",E284&amp;"*"&amp;F284&amp;"*"&amp;G284,"")</f>
        <v/>
      </c>
      <c r="B284" s="1" t="s">
        <v>2863</v>
      </c>
      <c r="C284" s="1" t="s">
        <v>2864</v>
      </c>
      <c r="D284" s="3" t="n">
        <v>35936</v>
      </c>
    </row>
    <row r="285" customFormat="false" ht="12.8" hidden="false" customHeight="false" outlineLevel="0" collapsed="false">
      <c r="A285" s="1" t="str">
        <f aca="false">IF(E285&amp;"*"&amp;F285&amp;"*"&amp;G285&lt;&gt;"**",E285&amp;"*"&amp;F285&amp;"*"&amp;G285,"")</f>
        <v/>
      </c>
      <c r="B285" s="1" t="s">
        <v>2865</v>
      </c>
      <c r="C285" s="1" t="s">
        <v>2866</v>
      </c>
      <c r="D285" s="3" t="n">
        <v>53498</v>
      </c>
    </row>
    <row r="286" customFormat="false" ht="12.8" hidden="false" customHeight="false" outlineLevel="0" collapsed="false">
      <c r="A286" s="1" t="str">
        <f aca="false">IF(E286&amp;"*"&amp;F286&amp;"*"&amp;G286&lt;&gt;"**",E286&amp;"*"&amp;F286&amp;"*"&amp;G286,"")</f>
        <v/>
      </c>
      <c r="B286" s="1" t="s">
        <v>2867</v>
      </c>
      <c r="C286" s="1" t="s">
        <v>2868</v>
      </c>
      <c r="D286" s="3" t="n">
        <v>35938</v>
      </c>
    </row>
    <row r="287" customFormat="false" ht="12.8" hidden="false" customHeight="false" outlineLevel="0" collapsed="false">
      <c r="A287" s="1" t="str">
        <f aca="false">IF(E287&amp;"*"&amp;F287&amp;"*"&amp;G287&lt;&gt;"**",E287&amp;"*"&amp;F287&amp;"*"&amp;G287,"")</f>
        <v/>
      </c>
      <c r="B287" s="1" t="s">
        <v>2869</v>
      </c>
      <c r="C287" s="1" t="s">
        <v>2870</v>
      </c>
      <c r="D287" s="3" t="n">
        <v>35935</v>
      </c>
    </row>
    <row r="288" customFormat="false" ht="12.8" hidden="false" customHeight="false" outlineLevel="0" collapsed="false">
      <c r="A288" s="1" t="str">
        <f aca="false">IF(E288&amp;"*"&amp;F288&amp;"*"&amp;G288&lt;&gt;"**",E288&amp;"*"&amp;F288&amp;"*"&amp;G288,"")</f>
        <v/>
      </c>
      <c r="B288" s="1" t="s">
        <v>2871</v>
      </c>
      <c r="C288" s="1" t="s">
        <v>2872</v>
      </c>
      <c r="D288" s="3" t="n">
        <v>35940</v>
      </c>
    </row>
    <row r="289" customFormat="false" ht="12.8" hidden="false" customHeight="false" outlineLevel="0" collapsed="false">
      <c r="A289" s="1" t="str">
        <f aca="false">IF(E289&amp;"*"&amp;F289&amp;"*"&amp;G289&lt;&gt;"**",E289&amp;"*"&amp;F289&amp;"*"&amp;G289,"")</f>
        <v/>
      </c>
      <c r="B289" s="1" t="s">
        <v>2873</v>
      </c>
      <c r="C289" s="1" t="s">
        <v>2874</v>
      </c>
      <c r="D289" s="3" t="n">
        <v>35934</v>
      </c>
    </row>
    <row r="290" customFormat="false" ht="12.8" hidden="false" customHeight="false" outlineLevel="0" collapsed="false">
      <c r="A290" s="1" t="str">
        <f aca="false">IF(E290&amp;"*"&amp;F290&amp;"*"&amp;G290&lt;&gt;"**",E290&amp;"*"&amp;F290&amp;"*"&amp;G290,"")</f>
        <v/>
      </c>
      <c r="B290" s="1" t="s">
        <v>2875</v>
      </c>
      <c r="C290" s="1" t="s">
        <v>2876</v>
      </c>
      <c r="D290" s="3" t="n">
        <v>35937</v>
      </c>
    </row>
    <row r="291" customFormat="false" ht="12.8" hidden="false" customHeight="false" outlineLevel="0" collapsed="false">
      <c r="A291" s="1" t="str">
        <f aca="false">IF(E291&amp;"*"&amp;F291&amp;"*"&amp;G291&lt;&gt;"**",E291&amp;"*"&amp;F291&amp;"*"&amp;G291,"")</f>
        <v/>
      </c>
      <c r="B291" s="1" t="s">
        <v>2877</v>
      </c>
      <c r="C291" s="1" t="s">
        <v>2878</v>
      </c>
      <c r="D291" s="3" t="n">
        <v>35939</v>
      </c>
    </row>
    <row r="292" customFormat="false" ht="12.8" hidden="false" customHeight="false" outlineLevel="0" collapsed="false">
      <c r="A292" s="1" t="str">
        <f aca="false">IF(E292&amp;"*"&amp;F292&amp;"*"&amp;G292&lt;&gt;"**",E292&amp;"*"&amp;F292&amp;"*"&amp;G292,"")</f>
        <v/>
      </c>
      <c r="B292" s="1" t="s">
        <v>2879</v>
      </c>
      <c r="C292" s="1" t="s">
        <v>2880</v>
      </c>
      <c r="D292" s="3" t="n">
        <v>35941</v>
      </c>
    </row>
    <row r="293" customFormat="false" ht="12.8" hidden="false" customHeight="false" outlineLevel="0" collapsed="false">
      <c r="A293" s="1"/>
    </row>
    <row r="294" customFormat="false" ht="12.8" hidden="false" customHeight="false" outlineLevel="0" collapsed="false">
      <c r="A294" s="1"/>
    </row>
    <row r="295" customFormat="false" ht="12.8" hidden="false" customHeight="false" outlineLevel="0" collapsed="false">
      <c r="A295" s="1" t="str">
        <f aca="false">IF(E295&amp;"*"&amp;F295&amp;"*"&amp;G295&lt;&gt;"**",E295&amp;"*"&amp;F295&amp;"*"&amp;G295,"")</f>
        <v/>
      </c>
      <c r="B295" s="1" t="s">
        <v>2881</v>
      </c>
      <c r="C295" s="1" t="s">
        <v>2882</v>
      </c>
      <c r="D295" s="3" t="n">
        <v>36015</v>
      </c>
    </row>
    <row r="296" customFormat="false" ht="12.8" hidden="false" customHeight="false" outlineLevel="0" collapsed="false">
      <c r="A296" s="1" t="str">
        <f aca="false">IF(E296&amp;"*"&amp;F296&amp;"*"&amp;G296&lt;&gt;"**",E296&amp;"*"&amp;F296&amp;"*"&amp;G296,"")</f>
        <v/>
      </c>
      <c r="B296" s="1" t="s">
        <v>2883</v>
      </c>
      <c r="D296" s="3" t="n">
        <v>60911</v>
      </c>
    </row>
    <row r="297" customFormat="false" ht="12.8" hidden="false" customHeight="false" outlineLevel="0" collapsed="false">
      <c r="A297" s="1" t="str">
        <f aca="false">IF(E297&amp;"*"&amp;F297&amp;"*"&amp;G297&lt;&gt;"**",E297&amp;"*"&amp;F297&amp;"*"&amp;G297,"")</f>
        <v/>
      </c>
      <c r="B297" s="1" t="s">
        <v>2884</v>
      </c>
      <c r="C297" s="1" t="s">
        <v>1473</v>
      </c>
      <c r="D297" s="3" t="n">
        <v>36016</v>
      </c>
    </row>
    <row r="298" customFormat="false" ht="12.8" hidden="false" customHeight="false" outlineLevel="0" collapsed="false">
      <c r="A298" s="1" t="str">
        <f aca="false">IF(E298&amp;"*"&amp;F298&amp;"*"&amp;G298&lt;&gt;"**",E298&amp;"*"&amp;F298&amp;"*"&amp;G298,"")</f>
        <v/>
      </c>
      <c r="B298" s="1" t="s">
        <v>2885</v>
      </c>
      <c r="D298" s="3" t="n">
        <v>58599</v>
      </c>
    </row>
    <row r="299" customFormat="false" ht="12.8" hidden="false" customHeight="false" outlineLevel="0" collapsed="false">
      <c r="A299" s="1" t="str">
        <f aca="false">IF(E299&amp;"*"&amp;F299&amp;"*"&amp;G299&lt;&gt;"**",E299&amp;"*"&amp;F299&amp;"*"&amp;G299,"")</f>
        <v>hist*s5*Y010</v>
      </c>
      <c r="B299" s="1" t="s">
        <v>2886</v>
      </c>
      <c r="C299" s="1" t="s">
        <v>2887</v>
      </c>
      <c r="D299" s="3" t="n">
        <v>36017</v>
      </c>
      <c r="E299" s="4" t="s">
        <v>179</v>
      </c>
      <c r="F299" s="1" t="str">
        <f aca="false">"s"&amp;MID(C299,8,1)</f>
        <v>s5</v>
      </c>
      <c r="G299" s="1" t="str">
        <f aca="false">RIGHT(C299,4)</f>
        <v>Y010</v>
      </c>
      <c r="H299" s="1" t="str">
        <f aca="false">RIGHT(D299,4)</f>
        <v>6017</v>
      </c>
    </row>
    <row r="300" customFormat="false" ht="12.8" hidden="false" customHeight="false" outlineLevel="0" collapsed="false">
      <c r="A300" s="1" t="str">
        <f aca="false">IF(E300&amp;"*"&amp;F300&amp;"*"&amp;G300&lt;&gt;"**",E300&amp;"*"&amp;F300&amp;"*"&amp;G300,"")</f>
        <v>hist*s5*Y020</v>
      </c>
      <c r="B300" s="1" t="s">
        <v>2888</v>
      </c>
      <c r="C300" s="1" t="s">
        <v>2889</v>
      </c>
      <c r="D300" s="3" t="n">
        <v>36019</v>
      </c>
      <c r="E300" s="4" t="s">
        <v>179</v>
      </c>
      <c r="F300" s="1" t="str">
        <f aca="false">"s"&amp;MID(C300,8,1)</f>
        <v>s5</v>
      </c>
      <c r="G300" s="1" t="str">
        <f aca="false">RIGHT(C300,4)</f>
        <v>Y020</v>
      </c>
      <c r="H300" s="1" t="str">
        <f aca="false">RIGHT(D300,4)</f>
        <v>6019</v>
      </c>
    </row>
    <row r="301" customFormat="false" ht="12.8" hidden="false" customHeight="false" outlineLevel="0" collapsed="false">
      <c r="A301" s="1" t="str">
        <f aca="false">IF(E301&amp;"*"&amp;F301&amp;"*"&amp;G301&lt;&gt;"**",E301&amp;"*"&amp;F301&amp;"*"&amp;G301,"")</f>
        <v>hist*s5*Y030</v>
      </c>
      <c r="B301" s="1" t="s">
        <v>2890</v>
      </c>
      <c r="C301" s="1" t="s">
        <v>2891</v>
      </c>
      <c r="D301" s="3" t="n">
        <v>36022</v>
      </c>
      <c r="E301" s="4" t="s">
        <v>179</v>
      </c>
      <c r="F301" s="1" t="str">
        <f aca="false">"s"&amp;MID(C301,8,1)</f>
        <v>s5</v>
      </c>
      <c r="G301" s="1" t="str">
        <f aca="false">RIGHT(C301,4)</f>
        <v>Y030</v>
      </c>
      <c r="H301" s="1" t="str">
        <f aca="false">RIGHT(D301,4)</f>
        <v>6022</v>
      </c>
    </row>
    <row r="302" customFormat="false" ht="12.8" hidden="false" customHeight="false" outlineLevel="0" collapsed="false">
      <c r="A302" s="1" t="str">
        <f aca="false">IF(E302&amp;"*"&amp;F302&amp;"*"&amp;G302&lt;&gt;"**",E302&amp;"*"&amp;F302&amp;"*"&amp;G302,"")</f>
        <v>hist*s5*Y040</v>
      </c>
      <c r="B302" s="1" t="s">
        <v>2892</v>
      </c>
      <c r="C302" s="1" t="s">
        <v>2893</v>
      </c>
      <c r="D302" s="3" t="n">
        <v>36065</v>
      </c>
      <c r="E302" s="4" t="s">
        <v>179</v>
      </c>
      <c r="F302" s="1" t="str">
        <f aca="false">"s"&amp;MID(C302,8,1)</f>
        <v>s5</v>
      </c>
      <c r="G302" s="1" t="str">
        <f aca="false">RIGHT(C302,4)</f>
        <v>Y040</v>
      </c>
      <c r="H302" s="1" t="str">
        <f aca="false">RIGHT(D302,4)</f>
        <v>6065</v>
      </c>
    </row>
    <row r="303" customFormat="false" ht="12.8" hidden="false" customHeight="false" outlineLevel="0" collapsed="false">
      <c r="A303" s="1" t="str">
        <f aca="false">IF(E303&amp;"*"&amp;F303&amp;"*"&amp;G303&lt;&gt;"**",E303&amp;"*"&amp;F303&amp;"*"&amp;G303,"")</f>
        <v>hist*s5*Y050</v>
      </c>
      <c r="B303" s="1" t="s">
        <v>2894</v>
      </c>
      <c r="C303" s="1" t="s">
        <v>2895</v>
      </c>
      <c r="D303" s="3" t="n">
        <v>36024</v>
      </c>
      <c r="E303" s="4" t="s">
        <v>179</v>
      </c>
      <c r="F303" s="1" t="str">
        <f aca="false">"s"&amp;MID(C303,8,1)</f>
        <v>s5</v>
      </c>
      <c r="G303" s="1" t="str">
        <f aca="false">RIGHT(C303,4)</f>
        <v>Y050</v>
      </c>
      <c r="H303" s="1" t="str">
        <f aca="false">RIGHT(D303,4)</f>
        <v>6024</v>
      </c>
    </row>
    <row r="304" customFormat="false" ht="12.8" hidden="false" customHeight="false" outlineLevel="0" collapsed="false">
      <c r="A304" s="1" t="str">
        <f aca="false">IF(E304&amp;"*"&amp;F304&amp;"*"&amp;G304&lt;&gt;"**",E304&amp;"*"&amp;F304&amp;"*"&amp;G304,"")</f>
        <v>hist*s5*Y060</v>
      </c>
      <c r="B304" s="1" t="s">
        <v>2896</v>
      </c>
      <c r="C304" s="1" t="s">
        <v>2897</v>
      </c>
      <c r="D304" s="3" t="n">
        <v>36026</v>
      </c>
      <c r="E304" s="4" t="s">
        <v>179</v>
      </c>
      <c r="F304" s="1" t="str">
        <f aca="false">"s"&amp;MID(C304,8,1)</f>
        <v>s5</v>
      </c>
      <c r="G304" s="1" t="str">
        <f aca="false">RIGHT(C304,4)</f>
        <v>Y060</v>
      </c>
      <c r="H304" s="1" t="str">
        <f aca="false">RIGHT(D304,4)</f>
        <v>6026</v>
      </c>
    </row>
    <row r="305" customFormat="false" ht="12.8" hidden="false" customHeight="false" outlineLevel="0" collapsed="false">
      <c r="A305" s="1" t="str">
        <f aca="false">IF(E305&amp;"*"&amp;F305&amp;"*"&amp;G305&lt;&gt;"**",E305&amp;"*"&amp;F305&amp;"*"&amp;G305,"")</f>
        <v>hist*s5*Y070</v>
      </c>
      <c r="B305" s="1" t="s">
        <v>2898</v>
      </c>
      <c r="C305" s="1" t="s">
        <v>2899</v>
      </c>
      <c r="D305" s="3" t="n">
        <v>36028</v>
      </c>
      <c r="E305" s="4" t="s">
        <v>179</v>
      </c>
      <c r="F305" s="1" t="str">
        <f aca="false">"s"&amp;MID(C305,8,1)</f>
        <v>s5</v>
      </c>
      <c r="G305" s="1" t="str">
        <f aca="false">RIGHT(C305,4)</f>
        <v>Y070</v>
      </c>
      <c r="H305" s="1" t="str">
        <f aca="false">RIGHT(D305,4)</f>
        <v>6028</v>
      </c>
    </row>
    <row r="306" customFormat="false" ht="12.8" hidden="false" customHeight="false" outlineLevel="0" collapsed="false">
      <c r="A306" s="1" t="str">
        <f aca="false">IF(E306&amp;"*"&amp;F306&amp;"*"&amp;G306&lt;&gt;"**",E306&amp;"*"&amp;F306&amp;"*"&amp;G306,"")</f>
        <v>hist*s5*Y080</v>
      </c>
      <c r="B306" s="1" t="s">
        <v>2900</v>
      </c>
      <c r="C306" s="1" t="s">
        <v>2901</v>
      </c>
      <c r="D306" s="3" t="n">
        <v>36067</v>
      </c>
      <c r="E306" s="4" t="s">
        <v>179</v>
      </c>
      <c r="F306" s="1" t="str">
        <f aca="false">"s"&amp;MID(C306,8,1)</f>
        <v>s5</v>
      </c>
      <c r="G306" s="1" t="str">
        <f aca="false">RIGHT(C306,4)</f>
        <v>Y080</v>
      </c>
      <c r="H306" s="1" t="str">
        <f aca="false">RIGHT(D306,4)</f>
        <v>6067</v>
      </c>
    </row>
    <row r="307" customFormat="false" ht="12.8" hidden="false" customHeight="false" outlineLevel="0" collapsed="false">
      <c r="A307" s="1" t="str">
        <f aca="false">IF(E307&amp;"*"&amp;F307&amp;"*"&amp;G307&lt;&gt;"**",E307&amp;"*"&amp;F307&amp;"*"&amp;G307,"")</f>
        <v>hist*s5*Y090</v>
      </c>
      <c r="B307" s="1" t="s">
        <v>2902</v>
      </c>
      <c r="C307" s="1" t="s">
        <v>2903</v>
      </c>
      <c r="D307" s="3" t="n">
        <v>36031</v>
      </c>
      <c r="E307" s="4" t="s">
        <v>179</v>
      </c>
      <c r="F307" s="1" t="str">
        <f aca="false">"s"&amp;MID(C307,8,1)</f>
        <v>s5</v>
      </c>
      <c r="G307" s="1" t="str">
        <f aca="false">RIGHT(C307,4)</f>
        <v>Y090</v>
      </c>
      <c r="H307" s="1" t="str">
        <f aca="false">RIGHT(D307,4)</f>
        <v>6031</v>
      </c>
    </row>
    <row r="308" customFormat="false" ht="12.8" hidden="false" customHeight="false" outlineLevel="0" collapsed="false">
      <c r="A308" s="1" t="str">
        <f aca="false">IF(E308&amp;"*"&amp;F308&amp;"*"&amp;G308&lt;&gt;"**",E308&amp;"*"&amp;F308&amp;"*"&amp;G308,"")</f>
        <v>hist*s5*Y100</v>
      </c>
      <c r="B308" s="1" t="s">
        <v>2904</v>
      </c>
      <c r="C308" s="1" t="s">
        <v>2905</v>
      </c>
      <c r="D308" s="3" t="n">
        <v>36069</v>
      </c>
      <c r="E308" s="4" t="s">
        <v>179</v>
      </c>
      <c r="F308" s="1" t="str">
        <f aca="false">"s"&amp;MID(C308,8,1)</f>
        <v>s5</v>
      </c>
      <c r="G308" s="1" t="str">
        <f aca="false">RIGHT(C308,4)</f>
        <v>Y100</v>
      </c>
      <c r="H308" s="1" t="str">
        <f aca="false">RIGHT(D308,4)</f>
        <v>6069</v>
      </c>
    </row>
    <row r="309" customFormat="false" ht="12.8" hidden="false" customHeight="false" outlineLevel="0" collapsed="false">
      <c r="A309" s="1" t="str">
        <f aca="false">IF(E309&amp;"*"&amp;F309&amp;"*"&amp;G309&lt;&gt;"**",E309&amp;"*"&amp;F309&amp;"*"&amp;G309,"")</f>
        <v>hist*s5*Y110</v>
      </c>
      <c r="B309" s="1" t="s">
        <v>2906</v>
      </c>
      <c r="C309" s="1" t="s">
        <v>2907</v>
      </c>
      <c r="D309" s="3" t="n">
        <v>36033</v>
      </c>
      <c r="E309" s="4" t="s">
        <v>179</v>
      </c>
      <c r="F309" s="1" t="str">
        <f aca="false">"s"&amp;MID(C309,8,1)</f>
        <v>s5</v>
      </c>
      <c r="G309" s="1" t="str">
        <f aca="false">RIGHT(C309,4)</f>
        <v>Y110</v>
      </c>
      <c r="H309" s="1" t="str">
        <f aca="false">RIGHT(D309,4)</f>
        <v>6033</v>
      </c>
    </row>
    <row r="310" customFormat="false" ht="12.8" hidden="false" customHeight="false" outlineLevel="0" collapsed="false">
      <c r="A310" s="1" t="str">
        <f aca="false">IF(E310&amp;"*"&amp;F310&amp;"*"&amp;G310&lt;&gt;"**",E310&amp;"*"&amp;F310&amp;"*"&amp;G310,"")</f>
        <v>hist*s5*Y120</v>
      </c>
      <c r="B310" s="1" t="s">
        <v>2908</v>
      </c>
      <c r="C310" s="1" t="s">
        <v>2909</v>
      </c>
      <c r="D310" s="3" t="n">
        <v>36036</v>
      </c>
      <c r="E310" s="4" t="s">
        <v>179</v>
      </c>
      <c r="F310" s="1" t="str">
        <f aca="false">"s"&amp;MID(C310,8,1)</f>
        <v>s5</v>
      </c>
      <c r="G310" s="1" t="str">
        <f aca="false">RIGHT(C310,4)</f>
        <v>Y120</v>
      </c>
      <c r="H310" s="1" t="str">
        <f aca="false">RIGHT(D310,4)</f>
        <v>6036</v>
      </c>
    </row>
    <row r="311" customFormat="false" ht="12.8" hidden="false" customHeight="false" outlineLevel="0" collapsed="false">
      <c r="A311" s="1" t="str">
        <f aca="false">IF(E311&amp;"*"&amp;F311&amp;"*"&amp;G311&lt;&gt;"**",E311&amp;"*"&amp;F311&amp;"*"&amp;G311,"")</f>
        <v>hist*s5*Y130</v>
      </c>
      <c r="B311" s="1" t="s">
        <v>2910</v>
      </c>
      <c r="C311" s="1" t="s">
        <v>2911</v>
      </c>
      <c r="D311" s="3" t="n">
        <v>36038</v>
      </c>
      <c r="E311" s="4" t="s">
        <v>179</v>
      </c>
      <c r="F311" s="1" t="str">
        <f aca="false">"s"&amp;MID(C311,8,1)</f>
        <v>s5</v>
      </c>
      <c r="G311" s="1" t="str">
        <f aca="false">RIGHT(C311,4)</f>
        <v>Y130</v>
      </c>
      <c r="H311" s="1" t="str">
        <f aca="false">RIGHT(D311,4)</f>
        <v>6038</v>
      </c>
    </row>
    <row r="312" customFormat="false" ht="12.8" hidden="false" customHeight="false" outlineLevel="0" collapsed="false">
      <c r="A312" s="1" t="str">
        <f aca="false">IF(E312&amp;"*"&amp;F312&amp;"*"&amp;G312&lt;&gt;"**",E312&amp;"*"&amp;F312&amp;"*"&amp;G312,"")</f>
        <v>hist*s5*Y140</v>
      </c>
      <c r="B312" s="1" t="s">
        <v>2912</v>
      </c>
      <c r="C312" s="1" t="s">
        <v>2913</v>
      </c>
      <c r="D312" s="3" t="n">
        <v>36040</v>
      </c>
      <c r="E312" s="4" t="s">
        <v>179</v>
      </c>
      <c r="F312" s="1" t="str">
        <f aca="false">"s"&amp;MID(C312,8,1)</f>
        <v>s5</v>
      </c>
      <c r="G312" s="1" t="str">
        <f aca="false">RIGHT(C312,4)</f>
        <v>Y140</v>
      </c>
      <c r="H312" s="1" t="str">
        <f aca="false">RIGHT(D312,4)</f>
        <v>6040</v>
      </c>
    </row>
    <row r="313" customFormat="false" ht="12.8" hidden="false" customHeight="false" outlineLevel="0" collapsed="false">
      <c r="A313" s="1" t="str">
        <f aca="false">IF(E313&amp;"*"&amp;F313&amp;"*"&amp;G313&lt;&gt;"**",E313&amp;"*"&amp;F313&amp;"*"&amp;G313,"")</f>
        <v>hist*s5*Y150</v>
      </c>
      <c r="B313" s="1" t="s">
        <v>2914</v>
      </c>
      <c r="C313" s="1" t="s">
        <v>2915</v>
      </c>
      <c r="D313" s="3" t="n">
        <v>36043</v>
      </c>
      <c r="E313" s="4" t="s">
        <v>179</v>
      </c>
      <c r="F313" s="1" t="str">
        <f aca="false">"s"&amp;MID(C313,8,1)</f>
        <v>s5</v>
      </c>
      <c r="G313" s="1" t="str">
        <f aca="false">RIGHT(C313,4)</f>
        <v>Y150</v>
      </c>
      <c r="H313" s="1" t="str">
        <f aca="false">RIGHT(D313,4)</f>
        <v>6043</v>
      </c>
    </row>
    <row r="314" customFormat="false" ht="12.8" hidden="false" customHeight="false" outlineLevel="0" collapsed="false">
      <c r="A314" s="1" t="str">
        <f aca="false">IF(E314&amp;"*"&amp;F314&amp;"*"&amp;G314&lt;&gt;"**",E314&amp;"*"&amp;F314&amp;"*"&amp;G314,"")</f>
        <v>hist*s5*Y160</v>
      </c>
      <c r="B314" s="1" t="s">
        <v>2916</v>
      </c>
      <c r="C314" s="1" t="s">
        <v>2917</v>
      </c>
      <c r="D314" s="3" t="n">
        <v>36045</v>
      </c>
      <c r="E314" s="4" t="s">
        <v>179</v>
      </c>
      <c r="F314" s="1" t="str">
        <f aca="false">"s"&amp;MID(C314,8,1)</f>
        <v>s5</v>
      </c>
      <c r="G314" s="1" t="str">
        <f aca="false">RIGHT(C314,4)</f>
        <v>Y160</v>
      </c>
      <c r="H314" s="1" t="str">
        <f aca="false">RIGHT(D314,4)</f>
        <v>6045</v>
      </c>
    </row>
    <row r="315" customFormat="false" ht="12.8" hidden="false" customHeight="false" outlineLevel="0" collapsed="false">
      <c r="A315" s="1" t="str">
        <f aca="false">IF(E315&amp;"*"&amp;F315&amp;"*"&amp;G315&lt;&gt;"**",E315&amp;"*"&amp;F315&amp;"*"&amp;G315,"")</f>
        <v>hist*s5*Y170</v>
      </c>
      <c r="B315" s="1" t="s">
        <v>2918</v>
      </c>
      <c r="C315" s="1" t="s">
        <v>2919</v>
      </c>
      <c r="D315" s="3" t="n">
        <v>36047</v>
      </c>
      <c r="E315" s="4" t="s">
        <v>179</v>
      </c>
      <c r="F315" s="1" t="str">
        <f aca="false">"s"&amp;MID(C315,8,1)</f>
        <v>s5</v>
      </c>
      <c r="G315" s="1" t="str">
        <f aca="false">RIGHT(C315,4)</f>
        <v>Y170</v>
      </c>
      <c r="H315" s="1" t="str">
        <f aca="false">RIGHT(D315,4)</f>
        <v>6047</v>
      </c>
    </row>
    <row r="316" customFormat="false" ht="12.8" hidden="false" customHeight="false" outlineLevel="0" collapsed="false">
      <c r="A316" s="1" t="str">
        <f aca="false">IF(E316&amp;"*"&amp;F316&amp;"*"&amp;G316&lt;&gt;"**",E316&amp;"*"&amp;F316&amp;"*"&amp;G316,"")</f>
        <v>hist*s5*Y190</v>
      </c>
      <c r="B316" s="1" t="s">
        <v>2920</v>
      </c>
      <c r="C316" s="1" t="s">
        <v>2921</v>
      </c>
      <c r="D316" s="3" t="n">
        <v>36049</v>
      </c>
      <c r="E316" s="4" t="s">
        <v>179</v>
      </c>
      <c r="F316" s="1" t="str">
        <f aca="false">"s"&amp;MID(C316,8,1)</f>
        <v>s5</v>
      </c>
      <c r="G316" s="1" t="str">
        <f aca="false">RIGHT(C316,4)</f>
        <v>Y190</v>
      </c>
      <c r="H316" s="1" t="str">
        <f aca="false">RIGHT(D316,4)</f>
        <v>6049</v>
      </c>
    </row>
    <row r="317" customFormat="false" ht="12.8" hidden="false" customHeight="false" outlineLevel="0" collapsed="false">
      <c r="A317" s="1" t="str">
        <f aca="false">IF(E317&amp;"*"&amp;F317&amp;"*"&amp;G317&lt;&gt;"**",E317&amp;"*"&amp;F317&amp;"*"&amp;G317,"")</f>
        <v/>
      </c>
      <c r="B317" s="1" t="s">
        <v>2922</v>
      </c>
      <c r="C317" s="1" t="s">
        <v>1523</v>
      </c>
      <c r="D317" s="3" t="n">
        <v>36064</v>
      </c>
    </row>
    <row r="318" customFormat="false" ht="12.8" hidden="false" customHeight="false" outlineLevel="0" collapsed="false">
      <c r="A318" s="1" t="str">
        <f aca="false">IF(E318&amp;"*"&amp;F318&amp;"*"&amp;G318&lt;&gt;"**",E318&amp;"*"&amp;F318&amp;"*"&amp;G318,"")</f>
        <v>hist*s6*Y010</v>
      </c>
      <c r="B318" s="1" t="s">
        <v>2923</v>
      </c>
      <c r="C318" s="1" t="s">
        <v>2924</v>
      </c>
      <c r="D318" s="3" t="n">
        <v>36071</v>
      </c>
      <c r="E318" s="4" t="s">
        <v>179</v>
      </c>
      <c r="F318" s="1" t="str">
        <f aca="false">"s"&amp;MID(C318,8,1)</f>
        <v>s6</v>
      </c>
      <c r="G318" s="1" t="str">
        <f aca="false">RIGHT(C318,4)</f>
        <v>Y010</v>
      </c>
      <c r="H318" s="1" t="str">
        <f aca="false">RIGHT(D318,4)</f>
        <v>6071</v>
      </c>
    </row>
    <row r="319" customFormat="false" ht="12.8" hidden="false" customHeight="false" outlineLevel="0" collapsed="false">
      <c r="A319" s="1" t="str">
        <f aca="false">IF(E319&amp;"*"&amp;F319&amp;"*"&amp;G319&lt;&gt;"**",E319&amp;"*"&amp;F319&amp;"*"&amp;G319,"")</f>
        <v>hist*s6*Y020</v>
      </c>
      <c r="B319" s="1" t="s">
        <v>2925</v>
      </c>
      <c r="C319" s="1" t="s">
        <v>2926</v>
      </c>
      <c r="D319" s="3" t="n">
        <v>36073</v>
      </c>
      <c r="E319" s="4" t="s">
        <v>179</v>
      </c>
      <c r="F319" s="1" t="str">
        <f aca="false">"s"&amp;MID(C319,8,1)</f>
        <v>s6</v>
      </c>
      <c r="G319" s="1" t="str">
        <f aca="false">RIGHT(C319,4)</f>
        <v>Y020</v>
      </c>
      <c r="H319" s="1" t="str">
        <f aca="false">RIGHT(D319,4)</f>
        <v>6073</v>
      </c>
    </row>
    <row r="320" customFormat="false" ht="12.8" hidden="false" customHeight="false" outlineLevel="0" collapsed="false">
      <c r="A320" s="1" t="str">
        <f aca="false">IF(E320&amp;"*"&amp;F320&amp;"*"&amp;G320&lt;&gt;"**",E320&amp;"*"&amp;F320&amp;"*"&amp;G320,"")</f>
        <v>hist*s6*Y030</v>
      </c>
      <c r="B320" s="1" t="s">
        <v>2927</v>
      </c>
      <c r="C320" s="1" t="s">
        <v>2928</v>
      </c>
      <c r="D320" s="3" t="n">
        <v>36051</v>
      </c>
      <c r="E320" s="4" t="s">
        <v>179</v>
      </c>
      <c r="F320" s="1" t="str">
        <f aca="false">"s"&amp;MID(C320,8,1)</f>
        <v>s6</v>
      </c>
      <c r="G320" s="1" t="str">
        <f aca="false">RIGHT(C320,4)</f>
        <v>Y030</v>
      </c>
      <c r="H320" s="1" t="str">
        <f aca="false">RIGHT(D320,4)</f>
        <v>6051</v>
      </c>
    </row>
    <row r="321" customFormat="false" ht="12.8" hidden="false" customHeight="false" outlineLevel="0" collapsed="false">
      <c r="A321" s="1" t="str">
        <f aca="false">IF(E321&amp;"*"&amp;F321&amp;"*"&amp;G321&lt;&gt;"**",E321&amp;"*"&amp;F321&amp;"*"&amp;G321,"")</f>
        <v>hist*s6*Y040</v>
      </c>
      <c r="B321" s="1" t="s">
        <v>2929</v>
      </c>
      <c r="C321" s="1" t="s">
        <v>2930</v>
      </c>
      <c r="D321" s="3" t="n">
        <v>36075</v>
      </c>
      <c r="E321" s="4" t="s">
        <v>179</v>
      </c>
      <c r="F321" s="1" t="str">
        <f aca="false">"s"&amp;MID(C321,8,1)</f>
        <v>s6</v>
      </c>
      <c r="G321" s="1" t="str">
        <f aca="false">RIGHT(C321,4)</f>
        <v>Y040</v>
      </c>
      <c r="H321" s="1" t="str">
        <f aca="false">RIGHT(D321,4)</f>
        <v>6075</v>
      </c>
    </row>
    <row r="322" customFormat="false" ht="12.8" hidden="false" customHeight="false" outlineLevel="0" collapsed="false">
      <c r="A322" s="1" t="str">
        <f aca="false">IF(E322&amp;"*"&amp;F322&amp;"*"&amp;G322&lt;&gt;"**",E322&amp;"*"&amp;F322&amp;"*"&amp;G322,"")</f>
        <v>hist*s6*Y050</v>
      </c>
      <c r="B322" s="1" t="s">
        <v>2931</v>
      </c>
      <c r="C322" s="1" t="s">
        <v>2932</v>
      </c>
      <c r="D322" s="3" t="n">
        <v>36078</v>
      </c>
      <c r="E322" s="4" t="s">
        <v>179</v>
      </c>
      <c r="F322" s="1" t="str">
        <f aca="false">"s"&amp;MID(C322,8,1)</f>
        <v>s6</v>
      </c>
      <c r="G322" s="1" t="str">
        <f aca="false">RIGHT(C322,4)</f>
        <v>Y050</v>
      </c>
      <c r="H322" s="1" t="str">
        <f aca="false">RIGHT(D322,4)</f>
        <v>6078</v>
      </c>
    </row>
    <row r="323" customFormat="false" ht="12.8" hidden="false" customHeight="false" outlineLevel="0" collapsed="false">
      <c r="A323" s="1" t="str">
        <f aca="false">IF(E323&amp;"*"&amp;F323&amp;"*"&amp;G323&lt;&gt;"**",E323&amp;"*"&amp;F323&amp;"*"&amp;G323,"")</f>
        <v>hist*s6*Y060</v>
      </c>
      <c r="B323" s="1" t="s">
        <v>2933</v>
      </c>
      <c r="C323" s="1" t="s">
        <v>2934</v>
      </c>
      <c r="D323" s="3" t="n">
        <v>36054</v>
      </c>
      <c r="E323" s="4" t="s">
        <v>179</v>
      </c>
      <c r="F323" s="1" t="str">
        <f aca="false">"s"&amp;MID(C323,8,1)</f>
        <v>s6</v>
      </c>
      <c r="G323" s="1" t="str">
        <f aca="false">RIGHT(C323,4)</f>
        <v>Y060</v>
      </c>
      <c r="H323" s="1" t="str">
        <f aca="false">RIGHT(D323,4)</f>
        <v>6054</v>
      </c>
    </row>
    <row r="324" customFormat="false" ht="12.8" hidden="false" customHeight="false" outlineLevel="0" collapsed="false">
      <c r="A324" s="1" t="str">
        <f aca="false">IF(E324&amp;"*"&amp;F324&amp;"*"&amp;G324&lt;&gt;"**",E324&amp;"*"&amp;F324&amp;"*"&amp;G324,"")</f>
        <v>hist*s6*Y070</v>
      </c>
      <c r="B324" s="1" t="s">
        <v>2935</v>
      </c>
      <c r="C324" s="1" t="s">
        <v>2936</v>
      </c>
      <c r="D324" s="3" t="n">
        <v>36080</v>
      </c>
      <c r="E324" s="4" t="s">
        <v>179</v>
      </c>
      <c r="F324" s="1" t="str">
        <f aca="false">"s"&amp;MID(C324,8,1)</f>
        <v>s6</v>
      </c>
      <c r="G324" s="1" t="str">
        <f aca="false">RIGHT(C324,4)</f>
        <v>Y070</v>
      </c>
      <c r="H324" s="1" t="str">
        <f aca="false">RIGHT(D324,4)</f>
        <v>6080</v>
      </c>
    </row>
    <row r="325" customFormat="false" ht="12.8" hidden="false" customHeight="false" outlineLevel="0" collapsed="false">
      <c r="A325" s="1" t="str">
        <f aca="false">IF(E325&amp;"*"&amp;F325&amp;"*"&amp;G325&lt;&gt;"**",E325&amp;"*"&amp;F325&amp;"*"&amp;G325,"")</f>
        <v>hist*s6*Y080</v>
      </c>
      <c r="B325" s="1" t="s">
        <v>2937</v>
      </c>
      <c r="C325" s="1" t="s">
        <v>2938</v>
      </c>
      <c r="D325" s="3" t="n">
        <v>36057</v>
      </c>
      <c r="E325" s="4" t="s">
        <v>179</v>
      </c>
      <c r="F325" s="1" t="str">
        <f aca="false">"s"&amp;MID(C325,8,1)</f>
        <v>s6</v>
      </c>
      <c r="G325" s="1" t="str">
        <f aca="false">RIGHT(C325,4)</f>
        <v>Y080</v>
      </c>
      <c r="H325" s="1" t="str">
        <f aca="false">RIGHT(D325,4)</f>
        <v>6057</v>
      </c>
    </row>
    <row r="326" customFormat="false" ht="12.8" hidden="false" customHeight="false" outlineLevel="0" collapsed="false">
      <c r="A326" s="1" t="str">
        <f aca="false">IF(E326&amp;"*"&amp;F326&amp;"*"&amp;G326&lt;&gt;"**",E326&amp;"*"&amp;F326&amp;"*"&amp;G326,"")</f>
        <v>hist*s6*Y090</v>
      </c>
      <c r="B326" s="1" t="s">
        <v>2939</v>
      </c>
      <c r="C326" s="1" t="s">
        <v>2940</v>
      </c>
      <c r="D326" s="3" t="n">
        <v>36083</v>
      </c>
      <c r="E326" s="4" t="s">
        <v>179</v>
      </c>
      <c r="F326" s="1" t="str">
        <f aca="false">"s"&amp;MID(C326,8,1)</f>
        <v>s6</v>
      </c>
      <c r="G326" s="1" t="str">
        <f aca="false">RIGHT(C326,4)</f>
        <v>Y090</v>
      </c>
      <c r="H326" s="1" t="str">
        <f aca="false">RIGHT(D326,4)</f>
        <v>6083</v>
      </c>
    </row>
    <row r="327" customFormat="false" ht="12.8" hidden="false" customHeight="false" outlineLevel="0" collapsed="false">
      <c r="A327" s="1" t="str">
        <f aca="false">IF(E327&amp;"*"&amp;F327&amp;"*"&amp;G327&lt;&gt;"**",E327&amp;"*"&amp;F327&amp;"*"&amp;G327,"")</f>
        <v>hist*s6*Y100</v>
      </c>
      <c r="B327" s="1" t="s">
        <v>2941</v>
      </c>
      <c r="C327" s="1" t="s">
        <v>2942</v>
      </c>
      <c r="D327" s="3" t="n">
        <v>36086</v>
      </c>
      <c r="E327" s="4" t="s">
        <v>179</v>
      </c>
      <c r="F327" s="1" t="str">
        <f aca="false">"s"&amp;MID(C327,8,1)</f>
        <v>s6</v>
      </c>
      <c r="G327" s="1" t="str">
        <f aca="false">RIGHT(C327,4)</f>
        <v>Y100</v>
      </c>
      <c r="H327" s="1" t="str">
        <f aca="false">RIGHT(D327,4)</f>
        <v>6086</v>
      </c>
    </row>
    <row r="328" customFormat="false" ht="12.8" hidden="false" customHeight="false" outlineLevel="0" collapsed="false">
      <c r="A328" s="1" t="str">
        <f aca="false">IF(E328&amp;"*"&amp;F328&amp;"*"&amp;G328&lt;&gt;"**",E328&amp;"*"&amp;F328&amp;"*"&amp;G328,"")</f>
        <v>hist*s6*Y110</v>
      </c>
      <c r="B328" s="1" t="s">
        <v>2943</v>
      </c>
      <c r="C328" s="1" t="s">
        <v>2944</v>
      </c>
      <c r="D328" s="3" t="n">
        <v>36059</v>
      </c>
      <c r="E328" s="4" t="s">
        <v>179</v>
      </c>
      <c r="F328" s="1" t="str">
        <f aca="false">"s"&amp;MID(C328,8,1)</f>
        <v>s6</v>
      </c>
      <c r="G328" s="1" t="str">
        <f aca="false">RIGHT(C328,4)</f>
        <v>Y110</v>
      </c>
      <c r="H328" s="1" t="str">
        <f aca="false">RIGHT(D328,4)</f>
        <v>6059</v>
      </c>
    </row>
    <row r="329" customFormat="false" ht="12.8" hidden="false" customHeight="false" outlineLevel="0" collapsed="false">
      <c r="A329" s="1" t="str">
        <f aca="false">IF(E329&amp;"*"&amp;F329&amp;"*"&amp;G329&lt;&gt;"**",E329&amp;"*"&amp;F329&amp;"*"&amp;G329,"")</f>
        <v>hist*s6*Y120</v>
      </c>
      <c r="B329" s="1" t="s">
        <v>2945</v>
      </c>
      <c r="C329" s="1" t="s">
        <v>2946</v>
      </c>
      <c r="D329" s="3" t="n">
        <v>36088</v>
      </c>
      <c r="E329" s="4" t="s">
        <v>179</v>
      </c>
      <c r="F329" s="1" t="str">
        <f aca="false">"s"&amp;MID(C329,8,1)</f>
        <v>s6</v>
      </c>
      <c r="G329" s="1" t="str">
        <f aca="false">RIGHT(C329,4)</f>
        <v>Y120</v>
      </c>
      <c r="H329" s="1" t="str">
        <f aca="false">RIGHT(D329,4)</f>
        <v>6088</v>
      </c>
    </row>
    <row r="330" customFormat="false" ht="12.8" hidden="false" customHeight="false" outlineLevel="0" collapsed="false">
      <c r="A330" s="1" t="str">
        <f aca="false">IF(E330&amp;"*"&amp;F330&amp;"*"&amp;G330&lt;&gt;"**",E330&amp;"*"&amp;F330&amp;"*"&amp;G330,"")</f>
        <v>hist*s6*Y130</v>
      </c>
      <c r="B330" s="1" t="s">
        <v>2947</v>
      </c>
      <c r="C330" s="1" t="s">
        <v>2948</v>
      </c>
      <c r="D330" s="3" t="n">
        <v>36090</v>
      </c>
      <c r="E330" s="4" t="s">
        <v>179</v>
      </c>
      <c r="F330" s="1" t="str">
        <f aca="false">"s"&amp;MID(C330,8,1)</f>
        <v>s6</v>
      </c>
      <c r="G330" s="1" t="str">
        <f aca="false">RIGHT(C330,4)</f>
        <v>Y130</v>
      </c>
      <c r="H330" s="1" t="str">
        <f aca="false">RIGHT(D330,4)</f>
        <v>6090</v>
      </c>
    </row>
    <row r="331" customFormat="false" ht="12.8" hidden="false" customHeight="false" outlineLevel="0" collapsed="false">
      <c r="A331" s="1" t="str">
        <f aca="false">IF(E331&amp;"*"&amp;F331&amp;"*"&amp;G331&lt;&gt;"**",E331&amp;"*"&amp;F331&amp;"*"&amp;G331,"")</f>
        <v>hist*s6*Y140</v>
      </c>
      <c r="B331" s="1" t="s">
        <v>2949</v>
      </c>
      <c r="C331" s="1" t="s">
        <v>2950</v>
      </c>
      <c r="D331" s="3" t="n">
        <v>36093</v>
      </c>
      <c r="E331" s="4" t="s">
        <v>179</v>
      </c>
      <c r="F331" s="1" t="str">
        <f aca="false">"s"&amp;MID(C331,8,1)</f>
        <v>s6</v>
      </c>
      <c r="G331" s="1" t="str">
        <f aca="false">RIGHT(C331,4)</f>
        <v>Y140</v>
      </c>
      <c r="H331" s="1" t="str">
        <f aca="false">RIGHT(D331,4)</f>
        <v>6093</v>
      </c>
    </row>
    <row r="332" customFormat="false" ht="12.8" hidden="false" customHeight="false" outlineLevel="0" collapsed="false">
      <c r="A332" s="1" t="str">
        <f aca="false">IF(E332&amp;"*"&amp;F332&amp;"*"&amp;G332&lt;&gt;"**",E332&amp;"*"&amp;F332&amp;"*"&amp;G332,"")</f>
        <v>hist*s6*Y150</v>
      </c>
      <c r="B332" s="1" t="s">
        <v>2951</v>
      </c>
      <c r="C332" s="1" t="s">
        <v>2952</v>
      </c>
      <c r="D332" s="3" t="n">
        <v>36095</v>
      </c>
      <c r="E332" s="4" t="s">
        <v>179</v>
      </c>
      <c r="F332" s="1" t="str">
        <f aca="false">"s"&amp;MID(C332,8,1)</f>
        <v>s6</v>
      </c>
      <c r="G332" s="1" t="str">
        <f aca="false">RIGHT(C332,4)</f>
        <v>Y150</v>
      </c>
      <c r="H332" s="1" t="str">
        <f aca="false">RIGHT(D332,4)</f>
        <v>6095</v>
      </c>
    </row>
    <row r="333" customFormat="false" ht="12.8" hidden="false" customHeight="false" outlineLevel="0" collapsed="false">
      <c r="A333" s="1" t="str">
        <f aca="false">IF(E333&amp;"*"&amp;F333&amp;"*"&amp;G333&lt;&gt;"**",E333&amp;"*"&amp;F333&amp;"*"&amp;G333,"")</f>
        <v>hist*s6*Y160</v>
      </c>
      <c r="B333" s="1" t="s">
        <v>2953</v>
      </c>
      <c r="C333" s="1" t="s">
        <v>2954</v>
      </c>
      <c r="D333" s="3" t="n">
        <v>36062</v>
      </c>
      <c r="E333" s="4" t="s">
        <v>179</v>
      </c>
      <c r="F333" s="1" t="str">
        <f aca="false">"s"&amp;MID(C333,8,1)</f>
        <v>s6</v>
      </c>
      <c r="G333" s="1" t="str">
        <f aca="false">RIGHT(C333,4)</f>
        <v>Y160</v>
      </c>
      <c r="H333" s="1" t="str">
        <f aca="false">RIGHT(D333,4)</f>
        <v>6062</v>
      </c>
    </row>
    <row r="334" customFormat="false" ht="12.8" hidden="false" customHeight="false" outlineLevel="0" collapsed="false">
      <c r="A334" s="1" t="str">
        <f aca="false">IF(E334&amp;"*"&amp;F334&amp;"*"&amp;G334&lt;&gt;"**",E334&amp;"*"&amp;F334&amp;"*"&amp;G334,"")</f>
        <v>hist*s6*Y170</v>
      </c>
      <c r="B334" s="1" t="s">
        <v>2955</v>
      </c>
      <c r="C334" s="1" t="s">
        <v>2956</v>
      </c>
      <c r="D334" s="3" t="n">
        <v>36097</v>
      </c>
      <c r="E334" s="4" t="s">
        <v>179</v>
      </c>
      <c r="F334" s="1" t="str">
        <f aca="false">"s"&amp;MID(C334,8,1)</f>
        <v>s6</v>
      </c>
      <c r="G334" s="1" t="str">
        <f aca="false">RIGHT(C334,4)</f>
        <v>Y170</v>
      </c>
      <c r="H334" s="1" t="str">
        <f aca="false">RIGHT(D334,4)</f>
        <v>6097</v>
      </c>
    </row>
    <row r="335" customFormat="false" ht="12.8" hidden="false" customHeight="false" outlineLevel="0" collapsed="false">
      <c r="A335" s="1" t="str">
        <f aca="false">IF(E335&amp;"*"&amp;F335&amp;"*"&amp;G335&lt;&gt;"**",E335&amp;"*"&amp;F335&amp;"*"&amp;G335,"")</f>
        <v>hist*s6*Y180</v>
      </c>
      <c r="B335" s="1" t="s">
        <v>2957</v>
      </c>
      <c r="C335" s="1" t="s">
        <v>2958</v>
      </c>
      <c r="D335" s="3" t="n">
        <v>36099</v>
      </c>
      <c r="E335" s="4" t="s">
        <v>179</v>
      </c>
      <c r="F335" s="1" t="str">
        <f aca="false">"s"&amp;MID(C335,8,1)</f>
        <v>s6</v>
      </c>
      <c r="G335" s="1" t="str">
        <f aca="false">RIGHT(C335,4)</f>
        <v>Y180</v>
      </c>
      <c r="H335" s="1" t="str">
        <f aca="false">RIGHT(D335,4)</f>
        <v>6099</v>
      </c>
    </row>
    <row r="336" customFormat="false" ht="12.8" hidden="false" customHeight="false" outlineLevel="0" collapsed="false">
      <c r="A336" s="1" t="str">
        <f aca="false">IF(E336&amp;"*"&amp;F336&amp;"*"&amp;G336&lt;&gt;"**",E336&amp;"*"&amp;F336&amp;"*"&amp;G336,"")</f>
        <v>hist*s6*Y190</v>
      </c>
      <c r="B336" s="1" t="s">
        <v>2959</v>
      </c>
      <c r="C336" s="1" t="s">
        <v>2960</v>
      </c>
      <c r="D336" s="3" t="n">
        <v>36101</v>
      </c>
      <c r="E336" s="4" t="s">
        <v>179</v>
      </c>
      <c r="F336" s="1" t="str">
        <f aca="false">"s"&amp;MID(C336,8,1)</f>
        <v>s6</v>
      </c>
      <c r="G336" s="1" t="str">
        <f aca="false">RIGHT(C336,4)</f>
        <v>Y190</v>
      </c>
      <c r="H336" s="1" t="str">
        <f aca="false">RIGHT(D336,4)</f>
        <v>6101</v>
      </c>
    </row>
    <row r="337" customFormat="false" ht="12.8" hidden="false" customHeight="false" outlineLevel="0" collapsed="false">
      <c r="A337" s="1" t="str">
        <f aca="false">IF(E337&amp;"*"&amp;F337&amp;"*"&amp;G337&lt;&gt;"**",E337&amp;"*"&amp;F337&amp;"*"&amp;G337,"")</f>
        <v>hist*s6*Y200</v>
      </c>
      <c r="B337" s="1" t="s">
        <v>2961</v>
      </c>
      <c r="C337" s="1" t="s">
        <v>2962</v>
      </c>
      <c r="D337" s="3" t="n">
        <v>36103</v>
      </c>
      <c r="E337" s="4" t="s">
        <v>179</v>
      </c>
      <c r="F337" s="1" t="str">
        <f aca="false">"s"&amp;MID(C337,8,1)</f>
        <v>s6</v>
      </c>
      <c r="G337" s="1" t="str">
        <f aca="false">RIGHT(C337,4)</f>
        <v>Y200</v>
      </c>
      <c r="H337" s="1" t="str">
        <f aca="false">RIGHT(D337,4)</f>
        <v>6103</v>
      </c>
    </row>
    <row r="338" customFormat="false" ht="12.8" hidden="false" customHeight="false" outlineLevel="0" collapsed="false">
      <c r="A338" s="1" t="str">
        <f aca="false">IF(E338&amp;"*"&amp;F338&amp;"*"&amp;G338&lt;&gt;"**",E338&amp;"*"&amp;F338&amp;"*"&amp;G338,"")</f>
        <v>hist*s6*Y220</v>
      </c>
      <c r="B338" s="1" t="s">
        <v>2963</v>
      </c>
      <c r="C338" s="1" t="s">
        <v>2964</v>
      </c>
      <c r="D338" s="3" t="n">
        <v>36105</v>
      </c>
      <c r="E338" s="4" t="s">
        <v>179</v>
      </c>
      <c r="F338" s="1" t="str">
        <f aca="false">"s"&amp;MID(C338,8,1)</f>
        <v>s6</v>
      </c>
      <c r="G338" s="1" t="str">
        <f aca="false">RIGHT(C338,4)</f>
        <v>Y220</v>
      </c>
      <c r="H338" s="1" t="str">
        <f aca="false">RIGHT(D338,4)</f>
        <v>6105</v>
      </c>
    </row>
    <row r="339" customFormat="false" ht="12.8" hidden="false" customHeight="false" outlineLevel="0" collapsed="false">
      <c r="A339" s="1" t="str">
        <f aca="false">IF(E339&amp;"*"&amp;F339&amp;"*"&amp;G339&lt;&gt;"**",E339&amp;"*"&amp;F339&amp;"*"&amp;G339,"")</f>
        <v>hist*s6*Y230</v>
      </c>
      <c r="B339" s="1" t="s">
        <v>2965</v>
      </c>
      <c r="C339" s="1" t="s">
        <v>2966</v>
      </c>
      <c r="D339" s="3" t="n">
        <v>36107</v>
      </c>
      <c r="E339" s="4" t="s">
        <v>179</v>
      </c>
      <c r="F339" s="1" t="str">
        <f aca="false">"s"&amp;MID(C339,8,1)</f>
        <v>s6</v>
      </c>
      <c r="G339" s="1" t="str">
        <f aca="false">RIGHT(C339,4)</f>
        <v>Y230</v>
      </c>
      <c r="H339" s="1" t="str">
        <f aca="false">RIGHT(D339,4)</f>
        <v>6107</v>
      </c>
    </row>
    <row r="340" customFormat="false" ht="12.8" hidden="false" customHeight="false" outlineLevel="0" collapsed="false">
      <c r="A340" s="1"/>
    </row>
  </sheetData>
  <autoFilter ref="A1:H2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2" activeCellId="1" sqref="C85:D85 C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1.22"/>
    <col collapsed="false" customWidth="true" hidden="false" outlineLevel="0" max="3" min="3" style="1" width="40.33"/>
    <col collapsed="false" customWidth="true" hidden="false" outlineLevel="0" max="4" min="4" style="1" width="26.42"/>
  </cols>
  <sheetData>
    <row r="1" customFormat="false" ht="12.8" hidden="false" customHeight="false" outlineLevel="0" collapsed="false">
      <c r="B1" s="1" t="s">
        <v>886</v>
      </c>
      <c r="C1" s="1" t="s">
        <v>887</v>
      </c>
      <c r="D1" s="1" t="s">
        <v>888</v>
      </c>
    </row>
    <row r="2" customFormat="false" ht="12.8" hidden="false" customHeight="false" outlineLevel="0" collapsed="false">
      <c r="B2" s="1" t="s">
        <v>2967</v>
      </c>
      <c r="C2" s="1" t="s">
        <v>2968</v>
      </c>
      <c r="D2" s="1" t="n">
        <v>4607</v>
      </c>
    </row>
    <row r="3" customFormat="false" ht="12.8" hidden="false" customHeight="false" outlineLevel="0" collapsed="false">
      <c r="B3" s="1" t="s">
        <v>2969</v>
      </c>
      <c r="C3" s="1" t="s">
        <v>2970</v>
      </c>
      <c r="D3" s="1" t="n">
        <v>13079</v>
      </c>
    </row>
    <row r="4" customFormat="false" ht="12.8" hidden="false" customHeight="false" outlineLevel="0" collapsed="false">
      <c r="B4" s="1" t="s">
        <v>2971</v>
      </c>
      <c r="D4" s="1" t="n">
        <v>5912</v>
      </c>
    </row>
    <row r="5" customFormat="false" ht="12.8" hidden="false" customHeight="false" outlineLevel="0" collapsed="false">
      <c r="B5" s="1" t="s">
        <v>2972</v>
      </c>
      <c r="D5" s="1" t="n">
        <v>5913</v>
      </c>
    </row>
    <row r="6" customFormat="false" ht="12.8" hidden="false" customHeight="false" outlineLevel="0" collapsed="false">
      <c r="B6" s="1" t="s">
        <v>2973</v>
      </c>
      <c r="C6" s="1" t="s">
        <v>2974</v>
      </c>
      <c r="D6" s="1" t="n">
        <v>13195</v>
      </c>
    </row>
    <row r="7" customFormat="false" ht="12.8" hidden="false" customHeight="false" outlineLevel="0" collapsed="false">
      <c r="B7" s="1" t="s">
        <v>2975</v>
      </c>
      <c r="C7" s="1" t="s">
        <v>2976</v>
      </c>
      <c r="D7" s="1" t="n">
        <v>5451</v>
      </c>
    </row>
    <row r="8" customFormat="false" ht="12.8" hidden="false" customHeight="false" outlineLevel="0" collapsed="false">
      <c r="B8" s="1" t="s">
        <v>2977</v>
      </c>
      <c r="C8" s="1" t="s">
        <v>2978</v>
      </c>
      <c r="D8" s="1" t="n">
        <v>5254</v>
      </c>
    </row>
    <row r="9" customFormat="false" ht="12.8" hidden="false" customHeight="false" outlineLevel="0" collapsed="false">
      <c r="B9" s="1" t="s">
        <v>1197</v>
      </c>
      <c r="C9" s="1" t="s">
        <v>2979</v>
      </c>
      <c r="D9" s="1" t="n">
        <v>38792</v>
      </c>
    </row>
    <row r="10" customFormat="false" ht="12.8" hidden="false" customHeight="false" outlineLevel="0" collapsed="false">
      <c r="B10" s="1" t="s">
        <v>2980</v>
      </c>
      <c r="C10" s="1" t="s">
        <v>2981</v>
      </c>
      <c r="D10" s="1" t="n">
        <v>38835</v>
      </c>
    </row>
    <row r="11" customFormat="false" ht="12.8" hidden="false" customHeight="false" outlineLevel="0" collapsed="false">
      <c r="B11" s="1" t="s">
        <v>2982</v>
      </c>
      <c r="C11" s="1" t="s">
        <v>2983</v>
      </c>
      <c r="D11" s="1" t="n">
        <v>38805</v>
      </c>
    </row>
    <row r="12" customFormat="false" ht="12.8" hidden="false" customHeight="false" outlineLevel="0" collapsed="false">
      <c r="B12" s="1" t="s">
        <v>2984</v>
      </c>
      <c r="C12" s="1" t="s">
        <v>2985</v>
      </c>
      <c r="D12" s="1" t="n">
        <v>38831</v>
      </c>
    </row>
    <row r="13" customFormat="false" ht="12.8" hidden="false" customHeight="false" outlineLevel="0" collapsed="false">
      <c r="B13" s="1" t="s">
        <v>2986</v>
      </c>
      <c r="C13" s="1" t="s">
        <v>2987</v>
      </c>
      <c r="D13" s="1" t="n">
        <v>38811</v>
      </c>
    </row>
    <row r="14" customFormat="false" ht="12.8" hidden="false" customHeight="false" outlineLevel="0" collapsed="false">
      <c r="B14" s="1" t="s">
        <v>2988</v>
      </c>
      <c r="C14" s="1" t="s">
        <v>2989</v>
      </c>
      <c r="D14" s="1" t="n">
        <v>38808</v>
      </c>
    </row>
    <row r="15" customFormat="false" ht="12.8" hidden="false" customHeight="false" outlineLevel="0" collapsed="false">
      <c r="B15" s="1" t="s">
        <v>2990</v>
      </c>
      <c r="C15" s="1" t="s">
        <v>2991</v>
      </c>
      <c r="D15" s="1" t="n">
        <v>38825</v>
      </c>
    </row>
    <row r="16" customFormat="false" ht="12.8" hidden="false" customHeight="false" outlineLevel="0" collapsed="false">
      <c r="B16" s="1" t="s">
        <v>2992</v>
      </c>
      <c r="C16" s="1" t="s">
        <v>2993</v>
      </c>
      <c r="D16" s="1" t="n">
        <v>38828</v>
      </c>
    </row>
    <row r="17" customFormat="false" ht="12.8" hidden="false" customHeight="false" outlineLevel="0" collapsed="false">
      <c r="B17" s="1" t="s">
        <v>2994</v>
      </c>
      <c r="C17" s="1" t="s">
        <v>2995</v>
      </c>
      <c r="D17" s="1" t="n">
        <v>38802</v>
      </c>
    </row>
    <row r="18" customFormat="false" ht="12.8" hidden="false" customHeight="false" outlineLevel="0" collapsed="false">
      <c r="B18" s="1" t="s">
        <v>2996</v>
      </c>
      <c r="C18" s="1" t="s">
        <v>2997</v>
      </c>
      <c r="D18" s="1" t="n">
        <v>38819</v>
      </c>
    </row>
    <row r="19" customFormat="false" ht="12.8" hidden="false" customHeight="false" outlineLevel="0" collapsed="false">
      <c r="B19" s="1" t="s">
        <v>2998</v>
      </c>
      <c r="C19" s="1" t="s">
        <v>2999</v>
      </c>
      <c r="D19" s="1" t="n">
        <v>38793</v>
      </c>
    </row>
    <row r="20" customFormat="false" ht="12.8" hidden="false" customHeight="false" outlineLevel="0" collapsed="false">
      <c r="B20" s="1" t="s">
        <v>3000</v>
      </c>
      <c r="C20" s="1" t="s">
        <v>3001</v>
      </c>
      <c r="D20" s="1" t="n">
        <v>38816</v>
      </c>
    </row>
    <row r="21" customFormat="false" ht="12.8" hidden="false" customHeight="false" outlineLevel="0" collapsed="false">
      <c r="B21" s="1" t="s">
        <v>3002</v>
      </c>
      <c r="C21" s="1" t="s">
        <v>3003</v>
      </c>
      <c r="D21" s="1" t="n">
        <v>38822</v>
      </c>
    </row>
    <row r="22" customFormat="false" ht="12.8" hidden="false" customHeight="false" outlineLevel="0" collapsed="false">
      <c r="B22" s="1" t="s">
        <v>3004</v>
      </c>
      <c r="C22" s="1" t="s">
        <v>3005</v>
      </c>
      <c r="D22" s="1" t="n">
        <v>38796</v>
      </c>
    </row>
    <row r="23" customFormat="false" ht="12.8" hidden="false" customHeight="false" outlineLevel="0" collapsed="false">
      <c r="B23" s="1" t="s">
        <v>3006</v>
      </c>
      <c r="C23" s="1" t="s">
        <v>3007</v>
      </c>
      <c r="D23" s="1" t="n">
        <v>38814</v>
      </c>
    </row>
    <row r="24" customFormat="false" ht="12.8" hidden="false" customHeight="false" outlineLevel="0" collapsed="false">
      <c r="B24" s="1" t="s">
        <v>3008</v>
      </c>
      <c r="C24" s="1" t="s">
        <v>3009</v>
      </c>
      <c r="D24" s="1" t="n">
        <v>38799</v>
      </c>
    </row>
    <row r="25" customFormat="false" ht="12.8" hidden="false" customHeight="false" outlineLevel="0" collapsed="false">
      <c r="B25" s="1" t="s">
        <v>3010</v>
      </c>
      <c r="D25" s="1" t="n">
        <v>5901</v>
      </c>
    </row>
    <row r="26" customFormat="false" ht="12.8" hidden="false" customHeight="false" outlineLevel="0" collapsed="false">
      <c r="B26" s="1" t="s">
        <v>3011</v>
      </c>
      <c r="D26" s="1" t="n">
        <v>7647</v>
      </c>
    </row>
    <row r="27" customFormat="false" ht="12.8" hidden="false" customHeight="false" outlineLevel="0" collapsed="false">
      <c r="B27" s="1" t="s">
        <v>3012</v>
      </c>
      <c r="D27" s="1" t="n">
        <v>5902</v>
      </c>
    </row>
    <row r="28" customFormat="false" ht="12.8" hidden="false" customHeight="false" outlineLevel="0" collapsed="false">
      <c r="B28" s="1" t="s">
        <v>3013</v>
      </c>
      <c r="D28" s="1" t="n">
        <v>6791</v>
      </c>
    </row>
    <row r="29" customFormat="false" ht="12.8" hidden="false" customHeight="false" outlineLevel="0" collapsed="false">
      <c r="B29" s="1" t="s">
        <v>3014</v>
      </c>
      <c r="D29" s="1" t="n">
        <v>5903</v>
      </c>
    </row>
    <row r="30" customFormat="false" ht="12.8" hidden="false" customHeight="false" outlineLevel="0" collapsed="false">
      <c r="B30" s="1" t="s">
        <v>3015</v>
      </c>
      <c r="D30" s="1" t="n">
        <v>5900</v>
      </c>
    </row>
    <row r="31" customFormat="false" ht="12.8" hidden="false" customHeight="false" outlineLevel="0" collapsed="false">
      <c r="B31" s="1" t="s">
        <v>3016</v>
      </c>
      <c r="C31" s="1" t="s">
        <v>3017</v>
      </c>
      <c r="D31" s="1" t="n">
        <v>5272</v>
      </c>
    </row>
    <row r="32" customFormat="false" ht="12.8" hidden="false" customHeight="false" outlineLevel="0" collapsed="false">
      <c r="B32" s="1" t="s">
        <v>3018</v>
      </c>
      <c r="C32" s="1" t="s">
        <v>3019</v>
      </c>
      <c r="D32" s="1" t="n">
        <v>5271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F27" activeCellId="1" sqref="C85:D85 F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6"/>
    <col collapsed="false" customWidth="true" hidden="false" outlineLevel="0" max="2" min="2" style="1" width="68.39"/>
    <col collapsed="false" customWidth="true" hidden="false" outlineLevel="0" max="3" min="3" style="1" width="15.7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5" t="s">
        <v>889</v>
      </c>
      <c r="I1" s="5"/>
      <c r="J1" s="5" t="s">
        <v>890</v>
      </c>
      <c r="K1" s="5" t="s">
        <v>891</v>
      </c>
      <c r="L1" s="5"/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3020</v>
      </c>
      <c r="C2" s="1" t="s">
        <v>3021</v>
      </c>
      <c r="D2" s="1" t="n">
        <v>4559</v>
      </c>
      <c r="E2" s="1"/>
      <c r="F2" s="1"/>
      <c r="G2" s="1"/>
      <c r="H2" s="3"/>
      <c r="I2" s="3"/>
      <c r="J2" s="3"/>
      <c r="K2" s="3"/>
      <c r="L2" s="3"/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3022</v>
      </c>
      <c r="C3" s="1" t="s">
        <v>3023</v>
      </c>
      <c r="D3" s="1" t="n">
        <v>37861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/>
      </c>
      <c r="B4" s="1" t="s">
        <v>3024</v>
      </c>
      <c r="C4" s="1" t="s">
        <v>3025</v>
      </c>
      <c r="D4" s="1" t="n">
        <v>37893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3026</v>
      </c>
      <c r="C5" s="1" t="s">
        <v>3027</v>
      </c>
      <c r="D5" s="1" t="n">
        <v>37864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/>
      </c>
      <c r="B6" s="1" t="s">
        <v>3026</v>
      </c>
      <c r="C6" s="1" t="s">
        <v>3028</v>
      </c>
      <c r="D6" s="1" t="n">
        <v>37903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3029</v>
      </c>
      <c r="C7" s="1" t="s">
        <v>3030</v>
      </c>
      <c r="D7" s="1" t="n">
        <v>37689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1" t="s">
        <v>3031</v>
      </c>
      <c r="C8" s="1" t="s">
        <v>3032</v>
      </c>
      <c r="D8" s="1" t="n">
        <v>37684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3033</v>
      </c>
      <c r="C9" s="1" t="s">
        <v>3034</v>
      </c>
      <c r="D9" s="1" t="n">
        <v>37772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3035</v>
      </c>
      <c r="C10" s="1" t="s">
        <v>3036</v>
      </c>
      <c r="D10" s="1" t="n">
        <v>43725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3037</v>
      </c>
      <c r="C11" s="1" t="s">
        <v>3038</v>
      </c>
      <c r="D11" s="1" t="n">
        <v>43741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1" t="s">
        <v>3039</v>
      </c>
      <c r="C12" s="1" t="s">
        <v>3040</v>
      </c>
      <c r="D12" s="1" t="n">
        <v>43758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/>
      </c>
      <c r="B13" s="1" t="s">
        <v>3041</v>
      </c>
      <c r="C13" s="1" t="s">
        <v>3042</v>
      </c>
      <c r="D13" s="1" t="n">
        <v>43770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/>
      </c>
      <c r="B14" s="1" t="s">
        <v>3043</v>
      </c>
      <c r="C14" s="1" t="s">
        <v>3044</v>
      </c>
      <c r="D14" s="1" t="n">
        <v>43813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1" t="s">
        <v>3045</v>
      </c>
      <c r="C15" s="1" t="s">
        <v>3046</v>
      </c>
      <c r="D15" s="1" t="n">
        <v>43819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B16" s="1" t="s">
        <v>1795</v>
      </c>
      <c r="C16" s="1" t="s">
        <v>3047</v>
      </c>
      <c r="D16" s="1" t="n">
        <v>43820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sdv*s1*Divers.Evo.</v>
      </c>
      <c r="B17" s="1" t="s">
        <v>3048</v>
      </c>
      <c r="C17" s="1" t="s">
        <v>3049</v>
      </c>
      <c r="D17" s="1" t="n">
        <v>43849</v>
      </c>
      <c r="E17" s="1" t="s">
        <v>726</v>
      </c>
      <c r="F17" s="1" t="s">
        <v>180</v>
      </c>
      <c r="G17" s="1" t="s">
        <v>3050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>sdv*s1*Metho.</v>
      </c>
      <c r="B18" s="1" t="s">
        <v>3051</v>
      </c>
      <c r="C18" s="1" t="s">
        <v>3052</v>
      </c>
      <c r="D18" s="1" t="n">
        <v>43912</v>
      </c>
      <c r="E18" s="1" t="s">
        <v>726</v>
      </c>
      <c r="F18" s="1" t="s">
        <v>180</v>
      </c>
      <c r="G18" s="1" t="s">
        <v>3053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>sdv*s1*Mod.Math</v>
      </c>
      <c r="B19" s="1" t="s">
        <v>3054</v>
      </c>
      <c r="C19" s="1" t="s">
        <v>3055</v>
      </c>
      <c r="D19" s="1" t="n">
        <v>43875</v>
      </c>
      <c r="E19" s="1" t="s">
        <v>726</v>
      </c>
      <c r="F19" s="1" t="s">
        <v>180</v>
      </c>
      <c r="G19" s="1" t="s">
        <v>3056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>sdv*s1-mod math*CM Section1</v>
      </c>
      <c r="B20" s="1" t="s">
        <v>3057</v>
      </c>
      <c r="C20" s="1" t="s">
        <v>3058</v>
      </c>
      <c r="D20" s="1" t="n">
        <v>43879</v>
      </c>
      <c r="E20" s="1" t="s">
        <v>726</v>
      </c>
      <c r="F20" s="1" t="s">
        <v>3059</v>
      </c>
      <c r="G20" s="1" t="s">
        <v>727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>sdv*s1-mod math*CM Section2</v>
      </c>
      <c r="B21" s="1" t="s">
        <v>3060</v>
      </c>
      <c r="C21" s="1" t="s">
        <v>3061</v>
      </c>
      <c r="D21" s="1" t="n">
        <v>43876</v>
      </c>
      <c r="E21" s="1" t="s">
        <v>726</v>
      </c>
      <c r="F21" s="1" t="s">
        <v>3059</v>
      </c>
      <c r="G21" s="1" t="s">
        <v>729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sdv*s1-mod math*TD01</v>
      </c>
      <c r="B22" s="1" t="s">
        <v>3062</v>
      </c>
      <c r="C22" s="1" t="s">
        <v>3063</v>
      </c>
      <c r="D22" s="1" t="n">
        <v>43881</v>
      </c>
      <c r="E22" s="1" t="s">
        <v>726</v>
      </c>
      <c r="F22" s="1" t="s">
        <v>3059</v>
      </c>
      <c r="G22" s="1" t="s">
        <v>731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sdv*s1-mod math*TD02</v>
      </c>
      <c r="B23" s="1" t="s">
        <v>3064</v>
      </c>
      <c r="C23" s="1" t="s">
        <v>3065</v>
      </c>
      <c r="D23" s="1" t="n">
        <v>43885</v>
      </c>
      <c r="E23" s="1" t="s">
        <v>726</v>
      </c>
      <c r="F23" s="1" t="s">
        <v>3059</v>
      </c>
      <c r="G23" s="1" t="s">
        <v>733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sdv*s1-mod math*TD03</v>
      </c>
      <c r="B24" s="1" t="s">
        <v>3066</v>
      </c>
      <c r="C24" s="1" t="s">
        <v>3067</v>
      </c>
      <c r="D24" s="1" t="n">
        <v>43880</v>
      </c>
      <c r="E24" s="1" t="s">
        <v>726</v>
      </c>
      <c r="F24" s="1" t="s">
        <v>3059</v>
      </c>
      <c r="G24" s="1" t="s">
        <v>734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sdv*s1-mod math*TD04</v>
      </c>
      <c r="B25" s="1" t="s">
        <v>3068</v>
      </c>
      <c r="C25" s="1" t="s">
        <v>3069</v>
      </c>
      <c r="D25" s="1" t="n">
        <v>43882</v>
      </c>
      <c r="E25" s="1" t="s">
        <v>726</v>
      </c>
      <c r="F25" s="1" t="s">
        <v>3059</v>
      </c>
      <c r="G25" s="1" t="s">
        <v>735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sdv*s1-mod math*TD05</v>
      </c>
      <c r="B26" s="1" t="s">
        <v>3070</v>
      </c>
      <c r="C26" s="1" t="s">
        <v>3071</v>
      </c>
      <c r="D26" s="1" t="n">
        <v>43877</v>
      </c>
      <c r="E26" s="1" t="s">
        <v>726</v>
      </c>
      <c r="F26" s="1" t="s">
        <v>3059</v>
      </c>
      <c r="G26" s="1" t="s">
        <v>736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sdv*s1-mod math*TD06</v>
      </c>
      <c r="B27" s="1" t="s">
        <v>3072</v>
      </c>
      <c r="C27" s="1" t="s">
        <v>3073</v>
      </c>
      <c r="D27" s="1" t="n">
        <v>43883</v>
      </c>
      <c r="E27" s="1" t="s">
        <v>726</v>
      </c>
      <c r="F27" s="1" t="s">
        <v>3059</v>
      </c>
      <c r="G27" s="1" t="s">
        <v>737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sdv*s1-mod math*TD07</v>
      </c>
      <c r="B28" s="1" t="s">
        <v>3074</v>
      </c>
      <c r="C28" s="1" t="s">
        <v>3075</v>
      </c>
      <c r="D28" s="1" t="n">
        <v>43884</v>
      </c>
      <c r="E28" s="1" t="s">
        <v>726</v>
      </c>
      <c r="F28" s="1" t="s">
        <v>3059</v>
      </c>
      <c r="G28" s="1" t="s">
        <v>738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>sdv*s1-mod math*TD08</v>
      </c>
      <c r="B29" s="1" t="s">
        <v>3076</v>
      </c>
      <c r="C29" s="1" t="s">
        <v>3077</v>
      </c>
      <c r="D29" s="1" t="n">
        <v>43878</v>
      </c>
      <c r="E29" s="1" t="s">
        <v>726</v>
      </c>
      <c r="F29" s="1" t="s">
        <v>3059</v>
      </c>
      <c r="G29" s="1" t="s">
        <v>739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>sdv*s1-mod math*TD DL</v>
      </c>
      <c r="B30" s="1" t="s">
        <v>3078</v>
      </c>
      <c r="C30" s="1" t="s">
        <v>3079</v>
      </c>
      <c r="D30" s="1" t="n">
        <v>21987</v>
      </c>
      <c r="E30" s="1" t="s">
        <v>726</v>
      </c>
      <c r="F30" s="1" t="s">
        <v>3059</v>
      </c>
      <c r="G30" s="1" t="s">
        <v>3080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>sdv*s1*Physio.</v>
      </c>
      <c r="B31" s="1" t="s">
        <v>3081</v>
      </c>
      <c r="C31" s="1" t="s">
        <v>3082</v>
      </c>
      <c r="D31" s="1" t="n">
        <v>43821</v>
      </c>
      <c r="E31" s="1" t="s">
        <v>726</v>
      </c>
      <c r="F31" s="1" t="s">
        <v>180</v>
      </c>
      <c r="G31" s="1" t="s">
        <v>3083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>sdv*s1*Thermoch.</v>
      </c>
      <c r="B32" s="1" t="s">
        <v>3084</v>
      </c>
      <c r="C32" s="1" t="s">
        <v>3085</v>
      </c>
      <c r="D32" s="1" t="n">
        <v>43886</v>
      </c>
      <c r="E32" s="1" t="s">
        <v>726</v>
      </c>
      <c r="F32" s="1" t="s">
        <v>180</v>
      </c>
      <c r="G32" s="1" t="s">
        <v>3086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1746</v>
      </c>
      <c r="C33" s="1" t="s">
        <v>3087</v>
      </c>
      <c r="D33" s="1" t="n">
        <v>43936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3088</v>
      </c>
      <c r="C34" s="1" t="s">
        <v>3089</v>
      </c>
      <c r="D34" s="1" t="n">
        <v>43969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3090</v>
      </c>
      <c r="C35" s="1" t="s">
        <v>3091</v>
      </c>
      <c r="D35" s="1" t="n">
        <v>44036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3092</v>
      </c>
      <c r="C36" s="1" t="s">
        <v>3093</v>
      </c>
      <c r="D36" s="1" t="n">
        <v>44010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3094</v>
      </c>
      <c r="C37" s="1" t="s">
        <v>3095</v>
      </c>
      <c r="D37" s="1" t="n">
        <v>43941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3096</v>
      </c>
      <c r="C38" s="1" t="s">
        <v>3097</v>
      </c>
      <c r="D38" s="1" t="n">
        <v>44026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/>
      </c>
      <c r="B39" s="1" t="s">
        <v>3098</v>
      </c>
      <c r="C39" s="1" t="s">
        <v>3099</v>
      </c>
      <c r="D39" s="1" t="n">
        <v>44032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3100</v>
      </c>
      <c r="C40" s="1" t="s">
        <v>3101</v>
      </c>
      <c r="D40" s="1" t="n">
        <v>43998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3102</v>
      </c>
      <c r="C41" s="1" t="s">
        <v>3103</v>
      </c>
      <c r="D41" s="1" t="n">
        <v>44022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1" t="s">
        <v>3104</v>
      </c>
      <c r="C42" s="1" t="s">
        <v>3105</v>
      </c>
      <c r="D42" s="1" t="n">
        <v>44029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3106</v>
      </c>
      <c r="C43" s="1" t="s">
        <v>3107</v>
      </c>
      <c r="D43" s="1" t="n">
        <v>43937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3108</v>
      </c>
      <c r="C44" s="1" t="s">
        <v>3109</v>
      </c>
      <c r="D44" s="1" t="n">
        <v>43939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/>
      </c>
      <c r="B45" s="1" t="s">
        <v>1896</v>
      </c>
      <c r="C45" s="1" t="s">
        <v>3110</v>
      </c>
      <c r="D45" s="1" t="n">
        <v>44039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3111</v>
      </c>
      <c r="C46" s="1" t="s">
        <v>3112</v>
      </c>
      <c r="D46" s="1" t="n">
        <v>44971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3113</v>
      </c>
      <c r="C47" s="1" t="s">
        <v>3114</v>
      </c>
      <c r="D47" s="1" t="n">
        <v>37806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3115</v>
      </c>
      <c r="C48" s="1" t="s">
        <v>3116</v>
      </c>
      <c r="D48" s="1" t="n">
        <v>37825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3117</v>
      </c>
      <c r="C49" s="1" t="s">
        <v>3118</v>
      </c>
      <c r="D49" s="1" t="n">
        <v>44067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1" t="s">
        <v>1896</v>
      </c>
      <c r="C50" s="1" t="s">
        <v>3110</v>
      </c>
      <c r="D50" s="1" t="n">
        <v>44068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>sdv*s3*Biochi.</v>
      </c>
      <c r="B51" s="1" t="s">
        <v>3119</v>
      </c>
      <c r="C51" s="1" t="s">
        <v>3120</v>
      </c>
      <c r="D51" s="1" t="n">
        <v>44157</v>
      </c>
      <c r="E51" s="1" t="s">
        <v>726</v>
      </c>
      <c r="F51" s="1" t="s">
        <v>235</v>
      </c>
      <c r="G51" s="1" t="s">
        <v>3121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>sdv*s3*Biodiv.</v>
      </c>
      <c r="B52" s="1" t="s">
        <v>3122</v>
      </c>
      <c r="C52" s="1" t="s">
        <v>3123</v>
      </c>
      <c r="D52" s="1" t="n">
        <v>44260</v>
      </c>
      <c r="E52" s="1" t="s">
        <v>726</v>
      </c>
      <c r="F52" s="1" t="s">
        <v>235</v>
      </c>
      <c r="G52" s="1" t="s">
        <v>3124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>sdv*s3*Bio cell.</v>
      </c>
      <c r="B53" s="1" t="s">
        <v>3125</v>
      </c>
      <c r="C53" s="1" t="s">
        <v>3126</v>
      </c>
      <c r="D53" s="1" t="n">
        <v>44071</v>
      </c>
      <c r="E53" s="1" t="s">
        <v>726</v>
      </c>
      <c r="F53" s="1" t="s">
        <v>235</v>
      </c>
      <c r="G53" s="1" t="s">
        <v>3127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>sdv*s3*B.Champi.</v>
      </c>
      <c r="B54" s="1" t="s">
        <v>3128</v>
      </c>
      <c r="C54" s="1" t="s">
        <v>3129</v>
      </c>
      <c r="D54" s="1" t="n">
        <v>44281</v>
      </c>
      <c r="E54" s="1" t="s">
        <v>726</v>
      </c>
      <c r="F54" s="1" t="s">
        <v>235</v>
      </c>
      <c r="G54" s="1" t="s">
        <v>3130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>sdv*s3*B.Int.Anim.Veg.</v>
      </c>
      <c r="B55" s="1" t="s">
        <v>3131</v>
      </c>
      <c r="C55" s="1" t="s">
        <v>3132</v>
      </c>
      <c r="D55" s="1" t="n">
        <v>44098</v>
      </c>
      <c r="E55" s="1" t="s">
        <v>726</v>
      </c>
      <c r="F55" s="1" t="s">
        <v>235</v>
      </c>
      <c r="G55" s="1" t="s">
        <v>3133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>sdv*s3*B.Mol&amp;Gen</v>
      </c>
      <c r="B56" s="1" t="s">
        <v>3134</v>
      </c>
      <c r="C56" s="1" t="s">
        <v>3135</v>
      </c>
      <c r="D56" s="1" t="n">
        <v>44190</v>
      </c>
      <c r="E56" s="1" t="s">
        <v>726</v>
      </c>
      <c r="F56" s="1" t="s">
        <v>235</v>
      </c>
      <c r="G56" s="1" t="s">
        <v>3136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>sdv*s3*Biostat1</v>
      </c>
      <c r="B57" s="1" t="s">
        <v>3137</v>
      </c>
      <c r="C57" s="1" t="s">
        <v>3138</v>
      </c>
      <c r="D57" s="1" t="n">
        <v>44241</v>
      </c>
      <c r="E57" s="1" t="s">
        <v>726</v>
      </c>
      <c r="F57" s="1" t="s">
        <v>235</v>
      </c>
      <c r="G57" s="1" t="s">
        <v>3139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>sdv*s3*Conf.</v>
      </c>
      <c r="B58" s="1" t="s">
        <v>3140</v>
      </c>
      <c r="C58" s="1" t="s">
        <v>3141</v>
      </c>
      <c r="D58" s="1" t="n">
        <v>44314</v>
      </c>
      <c r="E58" s="1" t="s">
        <v>726</v>
      </c>
      <c r="F58" s="1" t="s">
        <v>235</v>
      </c>
      <c r="G58" s="1" t="s">
        <v>3142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>sdv*s3*Raisonmt.</v>
      </c>
      <c r="B59" s="1" t="s">
        <v>3143</v>
      </c>
      <c r="C59" s="1" t="s">
        <v>3144</v>
      </c>
      <c r="D59" s="1" t="n">
        <v>44289</v>
      </c>
      <c r="E59" s="1" t="s">
        <v>726</v>
      </c>
      <c r="F59" s="1" t="s">
        <v>235</v>
      </c>
      <c r="G59" s="1" t="s">
        <v>3145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>sdv*s3*Diversite</v>
      </c>
      <c r="B60" s="1" t="s">
        <v>3146</v>
      </c>
      <c r="C60" s="1" t="s">
        <v>3147</v>
      </c>
      <c r="D60" s="1" t="n">
        <v>44298</v>
      </c>
      <c r="E60" s="1" t="s">
        <v>726</v>
      </c>
      <c r="F60" s="1" t="s">
        <v>235</v>
      </c>
      <c r="G60" s="1" t="s">
        <v>3148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>sdv*s3*Esp.G.Mol.</v>
      </c>
      <c r="B61" s="1" t="s">
        <v>3149</v>
      </c>
      <c r="C61" s="1" t="s">
        <v>3150</v>
      </c>
      <c r="D61" s="1" t="n">
        <v>44311</v>
      </c>
      <c r="E61" s="1" t="s">
        <v>726</v>
      </c>
      <c r="F61" s="1" t="s">
        <v>235</v>
      </c>
      <c r="G61" s="1" t="s">
        <v>3151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>sdv*s3*Intro.Med.Exp</v>
      </c>
      <c r="B62" s="1" t="s">
        <v>3152</v>
      </c>
      <c r="C62" s="1" t="s">
        <v>3153</v>
      </c>
      <c r="D62" s="1" t="n">
        <v>44292</v>
      </c>
      <c r="E62" s="1" t="s">
        <v>726</v>
      </c>
      <c r="F62" s="1" t="s">
        <v>235</v>
      </c>
      <c r="G62" s="1" t="s">
        <v>3154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>sdv*s3*Bioindust.</v>
      </c>
      <c r="B63" s="1" t="s">
        <v>3155</v>
      </c>
      <c r="C63" s="1" t="s">
        <v>3156</v>
      </c>
      <c r="D63" s="1" t="n">
        <v>44295</v>
      </c>
      <c r="E63" s="1" t="s">
        <v>726</v>
      </c>
      <c r="F63" s="1" t="s">
        <v>235</v>
      </c>
      <c r="G63" s="1" t="s">
        <v>3157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>sdv*s3*Math</v>
      </c>
      <c r="B64" s="1" t="s">
        <v>3158</v>
      </c>
      <c r="C64" s="1" t="s">
        <v>3159</v>
      </c>
      <c r="D64" s="1" t="n">
        <v>44218</v>
      </c>
      <c r="E64" s="1" t="s">
        <v>726</v>
      </c>
      <c r="F64" s="1" t="s">
        <v>235</v>
      </c>
      <c r="G64" s="1" t="s">
        <v>3160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>sdv*s3-math pr bio*CM</v>
      </c>
      <c r="B65" s="1" t="s">
        <v>3161</v>
      </c>
      <c r="C65" s="1" t="s">
        <v>3162</v>
      </c>
      <c r="D65" s="1" t="n">
        <v>44225</v>
      </c>
      <c r="E65" s="1" t="s">
        <v>726</v>
      </c>
      <c r="F65" s="1" t="s">
        <v>3163</v>
      </c>
      <c r="G65" s="1" t="s">
        <v>3164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>sdv*s3-math pr bio*TD01</v>
      </c>
      <c r="B66" s="1" t="s">
        <v>3165</v>
      </c>
      <c r="C66" s="1" t="s">
        <v>3166</v>
      </c>
      <c r="D66" s="1" t="n">
        <v>44226</v>
      </c>
      <c r="E66" s="1" t="s">
        <v>726</v>
      </c>
      <c r="F66" s="1" t="s">
        <v>3163</v>
      </c>
      <c r="G66" s="1" t="s">
        <v>731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>sdv*s3-math pr bio*TD02</v>
      </c>
      <c r="B67" s="1" t="s">
        <v>3167</v>
      </c>
      <c r="C67" s="1" t="s">
        <v>3168</v>
      </c>
      <c r="D67" s="1" t="n">
        <v>44228</v>
      </c>
      <c r="E67" s="1" t="s">
        <v>726</v>
      </c>
      <c r="F67" s="1" t="s">
        <v>3163</v>
      </c>
      <c r="G67" s="1" t="s">
        <v>733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>sdv*s3-math pr bio*TD03</v>
      </c>
      <c r="B68" s="1" t="s">
        <v>3169</v>
      </c>
      <c r="C68" s="1" t="s">
        <v>3170</v>
      </c>
      <c r="D68" s="1" t="n">
        <v>44227</v>
      </c>
      <c r="E68" s="1" t="s">
        <v>726</v>
      </c>
      <c r="F68" s="1" t="s">
        <v>3163</v>
      </c>
      <c r="G68" s="1" t="s">
        <v>734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>sdv*s3-math pr bio*TD04</v>
      </c>
      <c r="B69" s="1" t="s">
        <v>3171</v>
      </c>
      <c r="C69" s="1" t="s">
        <v>3172</v>
      </c>
      <c r="D69" s="1" t="n">
        <v>44219</v>
      </c>
      <c r="E69" s="1" t="s">
        <v>726</v>
      </c>
      <c r="F69" s="1" t="s">
        <v>3163</v>
      </c>
      <c r="G69" s="1" t="s">
        <v>735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>sdv*s3-math pr bio*TD05</v>
      </c>
      <c r="B70" s="1" t="s">
        <v>3173</v>
      </c>
      <c r="C70" s="1" t="s">
        <v>3174</v>
      </c>
      <c r="D70" s="1" t="n">
        <v>44220</v>
      </c>
      <c r="E70" s="1" t="s">
        <v>726</v>
      </c>
      <c r="F70" s="1" t="s">
        <v>3163</v>
      </c>
      <c r="G70" s="1" t="s">
        <v>736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>sdv*s3-math pr bio*TD06</v>
      </c>
      <c r="B71" s="1" t="s">
        <v>3175</v>
      </c>
      <c r="C71" s="1" t="s">
        <v>3176</v>
      </c>
      <c r="D71" s="1" t="n">
        <v>44221</v>
      </c>
      <c r="E71" s="1" t="s">
        <v>726</v>
      </c>
      <c r="F71" s="1" t="s">
        <v>3163</v>
      </c>
      <c r="G71" s="1" t="s">
        <v>737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>sdv*s3-math pr bio*TD07</v>
      </c>
      <c r="B72" s="1" t="s">
        <v>3177</v>
      </c>
      <c r="C72" s="1" t="s">
        <v>3178</v>
      </c>
      <c r="D72" s="1" t="n">
        <v>44222</v>
      </c>
      <c r="E72" s="1" t="s">
        <v>726</v>
      </c>
      <c r="F72" s="1" t="s">
        <v>3163</v>
      </c>
      <c r="G72" s="1" t="s">
        <v>738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>sdv*s3-math pr bio*TD08</v>
      </c>
      <c r="B73" s="1" t="s">
        <v>3179</v>
      </c>
      <c r="C73" s="1" t="s">
        <v>3180</v>
      </c>
      <c r="D73" s="1" t="n">
        <v>44224</v>
      </c>
      <c r="E73" s="1" t="s">
        <v>726</v>
      </c>
      <c r="F73" s="1" t="s">
        <v>3163</v>
      </c>
      <c r="G73" s="1" t="s">
        <v>739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>sdv*s3-math pr bio*TD09</v>
      </c>
      <c r="B74" s="1" t="s">
        <v>3181</v>
      </c>
      <c r="C74" s="1" t="s">
        <v>3182</v>
      </c>
      <c r="D74" s="1" t="n">
        <v>44223</v>
      </c>
      <c r="E74" s="1" t="s">
        <v>726</v>
      </c>
      <c r="F74" s="1" t="s">
        <v>3163</v>
      </c>
      <c r="G74" s="1" t="s">
        <v>740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>sdv*s3*React&amp;ana.</v>
      </c>
      <c r="B75" s="1" t="s">
        <v>3183</v>
      </c>
      <c r="C75" s="1" t="s">
        <v>3184</v>
      </c>
      <c r="D75" s="1" t="n">
        <v>44229</v>
      </c>
      <c r="E75" s="1" t="s">
        <v>726</v>
      </c>
      <c r="F75" s="1" t="s">
        <v>235</v>
      </c>
      <c r="G75" s="1" t="s">
        <v>3185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>sdv*s3*Sci&amp;Soc</v>
      </c>
      <c r="B76" s="1" t="s">
        <v>3186</v>
      </c>
      <c r="C76" s="1" t="s">
        <v>3187</v>
      </c>
      <c r="D76" s="1" t="n">
        <v>44308</v>
      </c>
      <c r="E76" s="1" t="s">
        <v>726</v>
      </c>
      <c r="F76" s="1" t="s">
        <v>235</v>
      </c>
      <c r="G76" s="1" t="s">
        <v>3188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3189</v>
      </c>
      <c r="C77" s="1" t="s">
        <v>3190</v>
      </c>
      <c r="D77" s="1" t="n">
        <v>44069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1" t="s">
        <v>1876</v>
      </c>
      <c r="C78" s="1" t="s">
        <v>3191</v>
      </c>
      <c r="D78" s="1" t="n">
        <v>44316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  <c r="B79" s="1" t="s">
        <v>3192</v>
      </c>
      <c r="C79" s="1" t="s">
        <v>3193</v>
      </c>
      <c r="D79" s="1" t="n">
        <v>44371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  <c r="B80" s="1" t="s">
        <v>3194</v>
      </c>
      <c r="C80" s="1" t="s">
        <v>3195</v>
      </c>
      <c r="D80" s="1" t="n">
        <v>44344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  <c r="B81" s="1" t="s">
        <v>3196</v>
      </c>
      <c r="C81" s="1" t="s">
        <v>3197</v>
      </c>
      <c r="D81" s="1" t="n">
        <v>44319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  <c r="B82" s="1" t="s">
        <v>3198</v>
      </c>
      <c r="C82" s="1" t="s">
        <v>3199</v>
      </c>
      <c r="D82" s="1" t="n">
        <v>44433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3200</v>
      </c>
      <c r="C83" s="1" t="s">
        <v>3201</v>
      </c>
      <c r="D83" s="1" t="n">
        <v>44539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3202</v>
      </c>
      <c r="C84" s="1" t="s">
        <v>3203</v>
      </c>
      <c r="D84" s="1" t="n">
        <v>44537</v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3204</v>
      </c>
      <c r="C85" s="1" t="s">
        <v>3205</v>
      </c>
      <c r="D85" s="1" t="n">
        <v>44516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3206</v>
      </c>
      <c r="C86" s="1" t="s">
        <v>3207</v>
      </c>
      <c r="D86" s="1" t="n">
        <v>44522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  <c r="B87" s="1" t="s">
        <v>3208</v>
      </c>
      <c r="C87" s="1" t="s">
        <v>3209</v>
      </c>
      <c r="D87" s="1" t="n">
        <v>44519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/>
      </c>
      <c r="B88" s="1" t="s">
        <v>3210</v>
      </c>
      <c r="C88" s="1" t="s">
        <v>3211</v>
      </c>
      <c r="D88" s="1" t="n">
        <v>44506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/>
      </c>
      <c r="B89" s="1" t="s">
        <v>3212</v>
      </c>
      <c r="C89" s="1" t="s">
        <v>3213</v>
      </c>
      <c r="D89" s="1" t="n">
        <v>44512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1" t="s">
        <v>3214</v>
      </c>
      <c r="C90" s="1" t="s">
        <v>3215</v>
      </c>
      <c r="D90" s="1" t="n">
        <v>44489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1" t="s">
        <v>3216</v>
      </c>
      <c r="C91" s="1" t="s">
        <v>3217</v>
      </c>
      <c r="D91" s="1" t="n">
        <v>44502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/>
      </c>
      <c r="B92" s="1" t="s">
        <v>3218</v>
      </c>
      <c r="C92" s="1" t="s">
        <v>3219</v>
      </c>
      <c r="D92" s="1" t="n">
        <v>44317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  <c r="B93" s="1" t="s">
        <v>3220</v>
      </c>
      <c r="C93" s="1" t="s">
        <v>3221</v>
      </c>
      <c r="D93" s="1" t="n">
        <v>44498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1" t="s">
        <v>3222</v>
      </c>
      <c r="C94" s="1" t="s">
        <v>3223</v>
      </c>
      <c r="D94" s="1" t="n">
        <v>44422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1" t="s">
        <v>3224</v>
      </c>
      <c r="C95" s="1" t="s">
        <v>3225</v>
      </c>
      <c r="D95" s="1" t="n">
        <v>44465</v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1" t="s">
        <v>3226</v>
      </c>
      <c r="C96" s="1" t="s">
        <v>3227</v>
      </c>
      <c r="D96" s="1" t="n">
        <v>44977</v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1" t="s">
        <v>3228</v>
      </c>
      <c r="C97" s="1" t="s">
        <v>3229</v>
      </c>
      <c r="D97" s="1" t="n">
        <v>44994</v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  <c r="B98" s="1" t="s">
        <v>3230</v>
      </c>
      <c r="C98" s="1" t="s">
        <v>3231</v>
      </c>
      <c r="D98" s="1" t="n">
        <v>44629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  <c r="B99" s="1" t="s">
        <v>3232</v>
      </c>
      <c r="C99" s="1" t="s">
        <v>3233</v>
      </c>
      <c r="D99" s="1" t="n">
        <v>44542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  <c r="B100" s="1" t="s">
        <v>3234</v>
      </c>
      <c r="C100" s="1" t="s">
        <v>3235</v>
      </c>
      <c r="D100" s="1" t="n">
        <v>44916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/>
      </c>
      <c r="B101" s="1" t="s">
        <v>3236</v>
      </c>
      <c r="C101" s="1" t="s">
        <v>3237</v>
      </c>
      <c r="D101" s="1" t="n">
        <v>45004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/>
      </c>
      <c r="B102" s="1" t="s">
        <v>3238</v>
      </c>
      <c r="C102" s="1" t="s">
        <v>3239</v>
      </c>
      <c r="D102" s="1" t="n">
        <v>45153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/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/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/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/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/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/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/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/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/>
      </c>
    </row>
    <row r="117" customFormat="false" ht="12.8" hidden="false" customHeight="false" outlineLevel="0" collapsed="false">
      <c r="A117" s="1" t="str">
        <f aca="false">IF(E117&amp;"*"&amp;F117&amp;"*"&amp;G117&lt;&gt;"**",E117&amp;"*"&amp;F117&amp;"*"&amp;G117,"")</f>
        <v/>
      </c>
    </row>
    <row r="118" customFormat="false" ht="12.8" hidden="false" customHeight="false" outlineLevel="0" collapsed="false">
      <c r="A118" s="1" t="str">
        <f aca="false">IF(E118&amp;"*"&amp;F118&amp;"*"&amp;G118&lt;&gt;"**",E118&amp;"*"&amp;F118&amp;"*"&amp;G118,"")</f>
        <v/>
      </c>
    </row>
    <row r="119" customFormat="false" ht="12.8" hidden="false" customHeight="false" outlineLevel="0" collapsed="false">
      <c r="A119" s="1" t="str">
        <f aca="false">IF(E119&amp;"*"&amp;F119&amp;"*"&amp;G119&lt;&gt;"**",E119&amp;"*"&amp;F119&amp;"*"&amp;G119,"")</f>
        <v/>
      </c>
    </row>
    <row r="120" customFormat="false" ht="12.8" hidden="false" customHeight="false" outlineLevel="0" collapsed="false">
      <c r="A120" s="1" t="str">
        <f aca="false">IF(E120&amp;"*"&amp;F120&amp;"*"&amp;G120&lt;&gt;"**",E120&amp;"*"&amp;F120&amp;"*"&amp;G120,"")</f>
        <v/>
      </c>
    </row>
    <row r="121" customFormat="false" ht="12.8" hidden="false" customHeight="false" outlineLevel="0" collapsed="false">
      <c r="A121" s="1" t="str">
        <f aca="false">IF(E121&amp;"*"&amp;F121&amp;"*"&amp;G121&lt;&gt;"**",E121&amp;"*"&amp;F121&amp;"*"&amp;G121,"")</f>
        <v/>
      </c>
    </row>
    <row r="122" customFormat="false" ht="12.8" hidden="false" customHeight="false" outlineLevel="0" collapsed="false">
      <c r="A122" s="1" t="str">
        <f aca="false">IF(E122&amp;"*"&amp;F122&amp;"*"&amp;G122&lt;&gt;"**",E122&amp;"*"&amp;F122&amp;"*"&amp;G122,"")</f>
        <v/>
      </c>
    </row>
    <row r="123" customFormat="false" ht="12.8" hidden="false" customHeight="false" outlineLevel="0" collapsed="false">
      <c r="A123" s="1" t="str">
        <f aca="false">IF(E123&amp;"*"&amp;F123&amp;"*"&amp;G123&lt;&gt;"**",E123&amp;"*"&amp;F123&amp;"*"&amp;G123,"")</f>
        <v/>
      </c>
    </row>
    <row r="124" customFormat="false" ht="12.8" hidden="false" customHeight="false" outlineLevel="0" collapsed="false">
      <c r="A124" s="1" t="str">
        <f aca="false">IF(E124&amp;"*"&amp;F124&amp;"*"&amp;G124&lt;&gt;"**",E124&amp;"*"&amp;F124&amp;"*"&amp;G124,"")</f>
        <v/>
      </c>
    </row>
    <row r="125" customFormat="false" ht="12.8" hidden="false" customHeight="false" outlineLevel="0" collapsed="false">
      <c r="A125" s="1" t="str">
        <f aca="false">IF(E125&amp;"*"&amp;F125&amp;"*"&amp;G125&lt;&gt;"**",E125&amp;"*"&amp;F125&amp;"*"&amp;G125,"")</f>
        <v/>
      </c>
    </row>
    <row r="126" customFormat="false" ht="12.8" hidden="false" customHeight="false" outlineLevel="0" collapsed="false">
      <c r="A126" s="1" t="str">
        <f aca="false">IF(E126&amp;"*"&amp;F126&amp;"*"&amp;G126&lt;&gt;"**",E126&amp;"*"&amp;F126&amp;"*"&amp;G126,"")</f>
        <v/>
      </c>
    </row>
    <row r="127" customFormat="false" ht="12.8" hidden="false" customHeight="false" outlineLevel="0" collapsed="false">
      <c r="A127" s="1" t="str">
        <f aca="false">IF(E127&amp;"*"&amp;F127&amp;"*"&amp;G127&lt;&gt;"**",E127&amp;"*"&amp;F127&amp;"*"&amp;G127,"")</f>
        <v/>
      </c>
    </row>
    <row r="128" customFormat="false" ht="12.8" hidden="false" customHeight="false" outlineLevel="0" collapsed="false">
      <c r="A128" s="1" t="str">
        <f aca="false">IF(E128&amp;"*"&amp;F128&amp;"*"&amp;G128&lt;&gt;"**",E128&amp;"*"&amp;F128&amp;"*"&amp;G128,"")</f>
        <v/>
      </c>
    </row>
    <row r="129" customFormat="false" ht="12.8" hidden="false" customHeight="false" outlineLevel="0" collapsed="false">
      <c r="A129" s="1" t="str">
        <f aca="false">IF(E129&amp;"*"&amp;F129&amp;"*"&amp;G129&lt;&gt;"**",E129&amp;"*"&amp;F129&amp;"*"&amp;G129,"")</f>
        <v/>
      </c>
    </row>
    <row r="130" customFormat="false" ht="12.8" hidden="false" customHeight="false" outlineLevel="0" collapsed="false">
      <c r="A130" s="1" t="str">
        <f aca="false">IF(E130&amp;"*"&amp;F130&amp;"*"&amp;G130&lt;&gt;"**",E130&amp;"*"&amp;F130&amp;"*"&amp;G130,"")</f>
        <v/>
      </c>
    </row>
    <row r="131" customFormat="false" ht="12.8" hidden="false" customHeight="false" outlineLevel="0" collapsed="false">
      <c r="A131" s="1" t="str">
        <f aca="false">IF(E131&amp;"*"&amp;F131&amp;"*"&amp;G131&lt;&gt;"**",E131&amp;"*"&amp;F131&amp;"*"&amp;G131,"")</f>
        <v/>
      </c>
    </row>
    <row r="132" customFormat="false" ht="12.8" hidden="false" customHeight="false" outlineLevel="0" collapsed="false">
      <c r="A132" s="1" t="str">
        <f aca="false">IF(E132&amp;"*"&amp;F132&amp;"*"&amp;G132&lt;&gt;"**",E132&amp;"*"&amp;F132&amp;"*"&amp;G132,"")</f>
        <v/>
      </c>
    </row>
    <row r="133" customFormat="false" ht="12.8" hidden="false" customHeight="false" outlineLevel="0" collapsed="false">
      <c r="A133" s="1" t="str">
        <f aca="false">IF(E133&amp;"*"&amp;F133&amp;"*"&amp;G133&lt;&gt;"**",E133&amp;"*"&amp;F133&amp;"*"&amp;G133,"")</f>
        <v/>
      </c>
    </row>
    <row r="134" customFormat="false" ht="12.8" hidden="false" customHeight="false" outlineLevel="0" collapsed="false">
      <c r="A134" s="1" t="str">
        <f aca="false">IF(E134&amp;"*"&amp;F134&amp;"*"&amp;G134&lt;&gt;"**",E134&amp;"*"&amp;F134&amp;"*"&amp;G134,"")</f>
        <v/>
      </c>
    </row>
    <row r="135" customFormat="false" ht="12.8" hidden="false" customHeight="false" outlineLevel="0" collapsed="false">
      <c r="A135" s="1" t="str">
        <f aca="false">IF(E135&amp;"*"&amp;F135&amp;"*"&amp;G135&lt;&gt;"**",E135&amp;"*"&amp;F135&amp;"*"&amp;G135,"")</f>
        <v/>
      </c>
    </row>
    <row r="136" customFormat="false" ht="12.8" hidden="false" customHeight="false" outlineLevel="0" collapsed="false">
      <c r="A136" s="1" t="str">
        <f aca="false">IF(E136&amp;"*"&amp;F136&amp;"*"&amp;G136&lt;&gt;"**",E136&amp;"*"&amp;F136&amp;"*"&amp;G136,"")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2" colorId="64" zoomScale="95" zoomScaleNormal="95" zoomScalePageLayoutView="100" workbookViewId="0">
      <selection pane="topLeft" activeCell="B50" activeCellId="1" sqref="C85:D85 B5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1.94"/>
    <col collapsed="false" customWidth="true" hidden="false" outlineLevel="0" max="3" min="3" style="1" width="15.06"/>
    <col collapsed="false" customWidth="true" hidden="false" outlineLevel="0" max="4" min="4" style="1" width="7.83"/>
  </cols>
  <sheetData>
    <row r="1" customFormat="false" ht="12.8" hidden="false" customHeight="false" outlineLevel="0" collapsed="false">
      <c r="B1" s="1" t="s">
        <v>886</v>
      </c>
      <c r="C1" s="1" t="s">
        <v>887</v>
      </c>
      <c r="D1" s="1" t="s">
        <v>888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3240</v>
      </c>
      <c r="C2" s="1" t="s">
        <v>3241</v>
      </c>
      <c r="D2" s="1" t="n">
        <v>4595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3242</v>
      </c>
      <c r="C3" s="1" t="s">
        <v>3243</v>
      </c>
      <c r="D3" s="1" t="n">
        <v>37713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/>
      </c>
      <c r="B4" s="1" t="s">
        <v>3244</v>
      </c>
      <c r="C4" s="1" t="s">
        <v>3245</v>
      </c>
      <c r="D4" s="1" t="n">
        <v>37748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3246</v>
      </c>
      <c r="C5" s="1" t="s">
        <v>3247</v>
      </c>
      <c r="D5" s="1" t="n">
        <v>37746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/>
      </c>
      <c r="B6" s="1" t="s">
        <v>3248</v>
      </c>
      <c r="C6" s="1" t="s">
        <v>3249</v>
      </c>
      <c r="D6" s="1" t="n">
        <v>37672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3250</v>
      </c>
      <c r="C7" s="1" t="s">
        <v>3251</v>
      </c>
      <c r="D7" s="1" t="n">
        <v>37000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1" t="s">
        <v>3252</v>
      </c>
      <c r="C8" s="1" t="s">
        <v>3253</v>
      </c>
      <c r="D8" s="1" t="n">
        <v>37159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3254</v>
      </c>
      <c r="C9" s="1" t="s">
        <v>3255</v>
      </c>
      <c r="D9" s="1" t="n">
        <v>37240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1197</v>
      </c>
      <c r="C10" s="1" t="s">
        <v>3256</v>
      </c>
      <c r="D10" s="1" t="n">
        <v>37241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3257</v>
      </c>
      <c r="C11" s="1" t="s">
        <v>3258</v>
      </c>
      <c r="D11" s="1" t="n">
        <v>37242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1" t="s">
        <v>3259</v>
      </c>
      <c r="C12" s="1" t="s">
        <v>3260</v>
      </c>
      <c r="D12" s="1" t="n">
        <v>37285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/>
      </c>
      <c r="B13" s="1" t="s">
        <v>3259</v>
      </c>
      <c r="C13" s="1" t="s">
        <v>3261</v>
      </c>
      <c r="D13" s="1" t="n">
        <v>37330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/>
      </c>
      <c r="B14" s="1" t="s">
        <v>3262</v>
      </c>
      <c r="C14" s="1" t="s">
        <v>3263</v>
      </c>
      <c r="D14" s="1" t="n">
        <v>37316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1" t="s">
        <v>3264</v>
      </c>
      <c r="C15" s="1" t="s">
        <v>3265</v>
      </c>
      <c r="D15" s="1" t="n">
        <v>37262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B16" s="1" t="s">
        <v>3266</v>
      </c>
      <c r="C16" s="1" t="s">
        <v>3267</v>
      </c>
      <c r="D16" s="1" t="n">
        <v>37326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/>
      </c>
      <c r="B17" s="1" t="s">
        <v>3268</v>
      </c>
      <c r="C17" s="1" t="s">
        <v>3269</v>
      </c>
      <c r="D17" s="1" t="n">
        <v>37248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1" t="s">
        <v>3270</v>
      </c>
      <c r="C18" s="1" t="s">
        <v>3271</v>
      </c>
      <c r="D18" s="1" t="n">
        <v>37293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1" t="s">
        <v>3272</v>
      </c>
      <c r="C19" s="1" t="s">
        <v>3273</v>
      </c>
      <c r="D19" s="1" t="n">
        <v>37266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1" t="s">
        <v>3274</v>
      </c>
      <c r="C20" s="1" t="s">
        <v>3275</v>
      </c>
      <c r="D20" s="1" t="n">
        <v>54124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3276</v>
      </c>
      <c r="C21" s="1" t="s">
        <v>3277</v>
      </c>
      <c r="D21" s="1" t="n">
        <v>54125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/>
      </c>
      <c r="B22" s="1" t="s">
        <v>3278</v>
      </c>
      <c r="C22" s="1" t="s">
        <v>3279</v>
      </c>
      <c r="D22" s="1" t="n">
        <v>54126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/>
      </c>
      <c r="B23" s="1" t="s">
        <v>3280</v>
      </c>
      <c r="C23" s="1" t="s">
        <v>3281</v>
      </c>
      <c r="D23" s="1" t="n">
        <v>54127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/>
      </c>
      <c r="B24" s="1" t="s">
        <v>3282</v>
      </c>
      <c r="C24" s="1" t="s">
        <v>3283</v>
      </c>
      <c r="D24" s="1" t="n">
        <v>54128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/>
      </c>
      <c r="B25" s="1" t="s">
        <v>3284</v>
      </c>
      <c r="C25" s="1" t="s">
        <v>3285</v>
      </c>
      <c r="D25" s="1" t="n">
        <v>37268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/>
      </c>
      <c r="B26" s="1" t="s">
        <v>3286</v>
      </c>
      <c r="C26" s="1" t="s">
        <v>3287</v>
      </c>
      <c r="D26" s="1" t="n">
        <v>54129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/>
      </c>
      <c r="B27" s="1" t="s">
        <v>3288</v>
      </c>
      <c r="C27" s="1" t="s">
        <v>3289</v>
      </c>
      <c r="D27" s="1" t="n">
        <v>37269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/>
      </c>
      <c r="B28" s="1" t="s">
        <v>3290</v>
      </c>
      <c r="C28" s="1" t="s">
        <v>3291</v>
      </c>
      <c r="D28" s="1" t="n">
        <v>37270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1" t="s">
        <v>3292</v>
      </c>
      <c r="C29" s="1" t="s">
        <v>3293</v>
      </c>
      <c r="D29" s="1" t="n">
        <v>37267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1" t="s">
        <v>3294</v>
      </c>
      <c r="C30" s="1" t="s">
        <v>3295</v>
      </c>
      <c r="D30" s="1" t="n">
        <v>37271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3296</v>
      </c>
      <c r="C31" s="1" t="s">
        <v>3297</v>
      </c>
      <c r="D31" s="1" t="n">
        <v>37272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3298</v>
      </c>
      <c r="C32" s="1" t="s">
        <v>3299</v>
      </c>
      <c r="D32" s="1" t="n">
        <v>37302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3300</v>
      </c>
      <c r="C33" s="1" t="s">
        <v>3301</v>
      </c>
      <c r="D33" s="1" t="n">
        <v>37308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3302</v>
      </c>
      <c r="C34" s="1" t="s">
        <v>3303</v>
      </c>
      <c r="D34" s="1" t="n">
        <v>37318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3304</v>
      </c>
      <c r="C35" s="1" t="s">
        <v>3305</v>
      </c>
      <c r="D35" s="1" t="n">
        <v>37287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3306</v>
      </c>
      <c r="C36" s="1" t="s">
        <v>3307</v>
      </c>
      <c r="D36" s="1" t="n">
        <v>37257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3308</v>
      </c>
      <c r="C37" s="1" t="s">
        <v>3309</v>
      </c>
      <c r="D37" s="1" t="n">
        <v>37278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3310</v>
      </c>
      <c r="C38" s="1" t="s">
        <v>3311</v>
      </c>
      <c r="D38" s="1" t="n">
        <v>37276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/>
      </c>
      <c r="B39" s="1" t="s">
        <v>3310</v>
      </c>
      <c r="C39" s="1" t="s">
        <v>3312</v>
      </c>
      <c r="D39" s="1" t="n">
        <v>37322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3313</v>
      </c>
      <c r="C40" s="1" t="s">
        <v>3314</v>
      </c>
      <c r="D40" s="1" t="n">
        <v>37273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3313</v>
      </c>
      <c r="C41" s="1" t="s">
        <v>3315</v>
      </c>
      <c r="D41" s="1" t="n">
        <v>37324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1" t="s">
        <v>3316</v>
      </c>
      <c r="C42" s="1" t="s">
        <v>3317</v>
      </c>
      <c r="D42" s="1" t="n">
        <v>37314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3318</v>
      </c>
      <c r="C43" s="1" t="s">
        <v>3319</v>
      </c>
      <c r="D43" s="1" t="n">
        <v>37320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3320</v>
      </c>
      <c r="C44" s="1" t="s">
        <v>3321</v>
      </c>
      <c r="D44" s="1" t="n">
        <v>37283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/>
      </c>
      <c r="B45" s="1" t="s">
        <v>3322</v>
      </c>
      <c r="C45" s="1" t="s">
        <v>3323</v>
      </c>
      <c r="D45" s="1" t="n">
        <v>37281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3324</v>
      </c>
      <c r="C46" s="1" t="s">
        <v>3325</v>
      </c>
      <c r="D46" s="1" t="n">
        <v>37328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3326</v>
      </c>
      <c r="C47" s="1" t="s">
        <v>3327</v>
      </c>
      <c r="D47" s="1" t="n">
        <v>37251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3328</v>
      </c>
      <c r="C48" s="1" t="s">
        <v>3329</v>
      </c>
      <c r="D48" s="1" t="n">
        <v>37296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3330</v>
      </c>
      <c r="C49" s="1" t="s">
        <v>3331</v>
      </c>
      <c r="D49" s="1" t="n">
        <v>37115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C50" s="1" t="s">
        <v>3256</v>
      </c>
      <c r="D50" s="1" t="n">
        <v>37117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1" t="s">
        <v>3332</v>
      </c>
      <c r="C51" s="1" t="s">
        <v>3333</v>
      </c>
      <c r="D51" s="1" t="n">
        <v>37134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  <c r="B52" s="1" t="s">
        <v>3334</v>
      </c>
      <c r="C52" s="1" t="s">
        <v>3335</v>
      </c>
      <c r="D52" s="1" t="n">
        <v>37150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3336</v>
      </c>
      <c r="C53" s="1" t="s">
        <v>3337</v>
      </c>
      <c r="D53" s="1" t="n">
        <v>37138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1" t="s">
        <v>3338</v>
      </c>
      <c r="C54" s="1" t="s">
        <v>3339</v>
      </c>
      <c r="D54" s="1" t="n">
        <v>37130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3340</v>
      </c>
      <c r="C55" s="1" t="s">
        <v>3341</v>
      </c>
      <c r="D55" s="1" t="n">
        <v>37121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1" t="s">
        <v>3342</v>
      </c>
      <c r="C56" s="1" t="s">
        <v>3343</v>
      </c>
      <c r="D56" s="1" t="n">
        <v>37140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1" t="s">
        <v>3344</v>
      </c>
      <c r="C57" s="1" t="s">
        <v>3345</v>
      </c>
      <c r="D57" s="1" t="n">
        <v>37144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1" t="s">
        <v>3346</v>
      </c>
      <c r="C58" s="1" t="s">
        <v>3347</v>
      </c>
      <c r="D58" s="1" t="n">
        <v>37146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1" t="s">
        <v>3348</v>
      </c>
      <c r="C59" s="1" t="s">
        <v>3349</v>
      </c>
      <c r="D59" s="1" t="n">
        <v>37142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/>
      </c>
      <c r="B60" s="1" t="s">
        <v>3350</v>
      </c>
      <c r="C60" s="1" t="s">
        <v>3351</v>
      </c>
      <c r="D60" s="1" t="n">
        <v>37124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/>
      </c>
      <c r="B61" s="1" t="s">
        <v>3352</v>
      </c>
      <c r="C61" s="1" t="s">
        <v>3353</v>
      </c>
      <c r="D61" s="1" t="n">
        <v>37132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/>
      </c>
      <c r="B62" s="1" t="s">
        <v>3354</v>
      </c>
      <c r="C62" s="1" t="s">
        <v>3355</v>
      </c>
      <c r="D62" s="1" t="n">
        <v>37118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/>
      </c>
      <c r="B63" s="1" t="s">
        <v>3356</v>
      </c>
      <c r="C63" s="1" t="s">
        <v>3357</v>
      </c>
      <c r="D63" s="1" t="n">
        <v>37128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3358</v>
      </c>
      <c r="C64" s="1" t="s">
        <v>3359</v>
      </c>
      <c r="D64" s="1" t="n">
        <v>37152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1" t="s">
        <v>3360</v>
      </c>
      <c r="C65" s="1" t="s">
        <v>3361</v>
      </c>
      <c r="D65" s="1" t="n">
        <v>37126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  <c r="B66" s="1" t="s">
        <v>3362</v>
      </c>
      <c r="C66" s="1" t="s">
        <v>3363</v>
      </c>
      <c r="D66" s="1" t="n">
        <v>37154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1" t="s">
        <v>3364</v>
      </c>
      <c r="C67" s="1" t="s">
        <v>3365</v>
      </c>
      <c r="D67" s="1" t="n">
        <v>37136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1" t="s">
        <v>3364</v>
      </c>
      <c r="C68" s="1" t="s">
        <v>3366</v>
      </c>
      <c r="D68" s="1" t="n">
        <v>37157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1" t="s">
        <v>3367</v>
      </c>
      <c r="C69" s="1" t="s">
        <v>3368</v>
      </c>
      <c r="D69" s="1" t="n">
        <v>37019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1" t="s">
        <v>3369</v>
      </c>
      <c r="C70" s="1" t="s">
        <v>3370</v>
      </c>
      <c r="D70" s="1" t="n">
        <v>37183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1" t="s">
        <v>3371</v>
      </c>
      <c r="C71" s="1" t="s">
        <v>3372</v>
      </c>
      <c r="D71" s="1" t="n">
        <v>37332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/>
      </c>
      <c r="B72" s="1" t="s">
        <v>3373</v>
      </c>
      <c r="C72" s="1" t="s">
        <v>3374</v>
      </c>
      <c r="D72" s="1" t="n">
        <v>37072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/>
      </c>
      <c r="B73" s="1" t="s">
        <v>3375</v>
      </c>
      <c r="C73" s="1" t="s">
        <v>3376</v>
      </c>
      <c r="D73" s="1" t="n">
        <v>37494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/>
      </c>
      <c r="B74" s="1" t="s">
        <v>3377</v>
      </c>
      <c r="C74" s="1" t="s">
        <v>3378</v>
      </c>
      <c r="D74" s="1" t="n">
        <v>37200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1" t="s">
        <v>3379</v>
      </c>
      <c r="C75" s="1" t="s">
        <v>3380</v>
      </c>
      <c r="D75" s="1" t="n">
        <v>37404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  <c r="B76" s="1" t="s">
        <v>3381</v>
      </c>
      <c r="C76" s="1" t="s">
        <v>3382</v>
      </c>
      <c r="D76" s="1" t="n">
        <v>37487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3383</v>
      </c>
      <c r="C77" s="1" t="s">
        <v>3384</v>
      </c>
      <c r="D77" s="1" t="n">
        <v>24284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1" t="s">
        <v>3385</v>
      </c>
      <c r="C78" s="1" t="s">
        <v>3386</v>
      </c>
      <c r="D78" s="1" t="n">
        <v>24333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  <c r="B79" s="1" t="s">
        <v>3387</v>
      </c>
      <c r="C79" s="1" t="s">
        <v>3388</v>
      </c>
      <c r="D79" s="1" t="n">
        <v>56189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  <c r="B80" s="1" t="s">
        <v>3389</v>
      </c>
      <c r="C80" s="1" t="s">
        <v>3390</v>
      </c>
      <c r="D80" s="1" t="n">
        <v>24678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  <c r="B81" s="1" t="s">
        <v>3391</v>
      </c>
      <c r="C81" s="1" t="s">
        <v>3392</v>
      </c>
      <c r="D81" s="1" t="n">
        <v>25021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  <c r="B82" s="1" t="s">
        <v>3393</v>
      </c>
      <c r="C82" s="1" t="s">
        <v>3394</v>
      </c>
      <c r="D82" s="1" t="n">
        <v>24417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3395</v>
      </c>
      <c r="C83" s="1" t="s">
        <v>3396</v>
      </c>
      <c r="D83" s="1" t="n">
        <v>25065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3397</v>
      </c>
      <c r="C84" s="1" t="s">
        <v>3398</v>
      </c>
      <c r="D84" s="1" t="n">
        <v>24304</v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3399</v>
      </c>
      <c r="C85" s="1" t="s">
        <v>3400</v>
      </c>
      <c r="D85" s="1" t="n">
        <v>24389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3401</v>
      </c>
      <c r="C86" s="1" t="s">
        <v>3402</v>
      </c>
      <c r="D86" s="1" t="n">
        <v>25015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  <c r="B87" s="1" t="s">
        <v>3403</v>
      </c>
      <c r="C87" s="1" t="s">
        <v>3404</v>
      </c>
      <c r="D87" s="1" t="n">
        <v>25043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/>
      </c>
      <c r="B88" s="1" t="s">
        <v>3405</v>
      </c>
      <c r="C88" s="1" t="s">
        <v>3406</v>
      </c>
      <c r="D88" s="1" t="n">
        <v>24668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/>
      </c>
      <c r="B89" s="1" t="s">
        <v>3407</v>
      </c>
      <c r="C89" s="1" t="s">
        <v>3408</v>
      </c>
      <c r="D89" s="1" t="n">
        <v>25073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1" t="s">
        <v>3409</v>
      </c>
      <c r="C90" s="1" t="s">
        <v>3410</v>
      </c>
      <c r="D90" s="1" t="n">
        <v>24235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1" t="s">
        <v>1666</v>
      </c>
      <c r="D91" s="1" t="n">
        <v>3801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38" activeCellId="1" sqref="C85:D85 J38"/>
    </sheetView>
  </sheetViews>
  <sheetFormatPr defaultColWidth="11.53515625" defaultRowHeight="12.8" zeroHeight="false" outlineLevelRow="0" outlineLevelCol="0"/>
  <cols>
    <col collapsed="false" customWidth="true" hidden="false" outlineLevel="0" max="9" min="9" style="1" width="20.35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5" t="s">
        <v>889</v>
      </c>
      <c r="I1" s="5"/>
      <c r="J1" s="5" t="s">
        <v>890</v>
      </c>
      <c r="K1" s="5" t="s">
        <v>891</v>
      </c>
      <c r="L1" s="5"/>
      <c r="M1" s="3"/>
      <c r="N1" s="3"/>
      <c r="O1" s="3"/>
      <c r="P1" s="3"/>
      <c r="Q1" s="3"/>
      <c r="R1" s="3"/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886</v>
      </c>
      <c r="C2" s="1" t="s">
        <v>887</v>
      </c>
      <c r="D2" s="1" t="s">
        <v>888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3411</v>
      </c>
      <c r="C3" s="1" t="s">
        <v>3412</v>
      </c>
      <c r="D3" s="1" t="n">
        <v>4622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/>
      </c>
      <c r="B4" s="1" t="s">
        <v>3413</v>
      </c>
      <c r="D4" s="1" t="n">
        <v>60766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>step*l1*Aster</v>
      </c>
      <c r="B5" s="1" t="s">
        <v>3414</v>
      </c>
      <c r="D5" s="1" t="n">
        <v>60767</v>
      </c>
      <c r="E5" s="1" t="s">
        <v>883</v>
      </c>
      <c r="F5" s="1" t="s">
        <v>9</v>
      </c>
      <c r="G5" s="1" t="s">
        <v>3415</v>
      </c>
      <c r="H5" s="1" t="n">
        <f aca="false">J5</f>
        <v>60839</v>
      </c>
      <c r="I5" s="1" t="s">
        <v>3416</v>
      </c>
      <c r="J5" s="3" t="n">
        <f aca="false">VLOOKUP(I5,$B$2:$D$111,3,0)</f>
        <v>60839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step*l1*PO Terre1</v>
      </c>
      <c r="B6" s="1" t="s">
        <v>3417</v>
      </c>
      <c r="D6" s="1" t="n">
        <v>60769</v>
      </c>
      <c r="E6" s="1" t="s">
        <v>883</v>
      </c>
      <c r="F6" s="1" t="s">
        <v>9</v>
      </c>
      <c r="G6" s="1" t="s">
        <v>3418</v>
      </c>
      <c r="H6" s="1" t="n">
        <f aca="false">J6</f>
        <v>60839</v>
      </c>
      <c r="I6" s="1" t="s">
        <v>3416</v>
      </c>
      <c r="J6" s="3" t="n">
        <f aca="false">VLOOKUP(I6,$B$2:$D$111,3,0)</f>
        <v>60839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>step*l1*PO Terre2</v>
      </c>
      <c r="B7" s="1" t="s">
        <v>3419</v>
      </c>
      <c r="D7" s="1" t="n">
        <v>60768</v>
      </c>
      <c r="E7" s="1" t="s">
        <v>883</v>
      </c>
      <c r="F7" s="1" t="s">
        <v>9</v>
      </c>
      <c r="G7" s="1" t="s">
        <v>3420</v>
      </c>
      <c r="H7" s="1" t="n">
        <f aca="false">J7</f>
        <v>60839</v>
      </c>
      <c r="I7" s="1" t="s">
        <v>3416</v>
      </c>
      <c r="J7" s="3" t="n">
        <f aca="false">VLOOKUP(I7,$B$2:$D$111,3,0)</f>
        <v>60839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>step*l1*ST CPES</v>
      </c>
      <c r="B8" s="1" t="s">
        <v>3421</v>
      </c>
      <c r="D8" s="1" t="n">
        <v>60770</v>
      </c>
      <c r="E8" s="1" t="s">
        <v>883</v>
      </c>
      <c r="F8" s="1" t="s">
        <v>9</v>
      </c>
      <c r="G8" s="1" t="s">
        <v>3422</v>
      </c>
      <c r="H8" s="1" t="n">
        <f aca="false">J8</f>
        <v>60839</v>
      </c>
      <c r="I8" s="1" t="s">
        <v>3416</v>
      </c>
      <c r="J8" s="3" t="n">
        <f aca="false">VLOOKUP(I8,$B$2:$D$111,3,0)</f>
        <v>60839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>step*l1*ST.1</v>
      </c>
      <c r="B9" s="1" t="s">
        <v>3423</v>
      </c>
      <c r="D9" s="1" t="n">
        <v>60771</v>
      </c>
      <c r="E9" s="1" t="s">
        <v>883</v>
      </c>
      <c r="F9" s="1" t="s">
        <v>9</v>
      </c>
      <c r="G9" s="1" t="s">
        <v>3424</v>
      </c>
      <c r="H9" s="1" t="n">
        <f aca="false">J9</f>
        <v>60839</v>
      </c>
      <c r="I9" s="1" t="s">
        <v>3416</v>
      </c>
      <c r="J9" s="3" t="n">
        <f aca="false">VLOOKUP(I9,$B$2:$D$111,3,0)</f>
        <v>60839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>step*l1*ST.2</v>
      </c>
      <c r="B10" s="1" t="s">
        <v>3425</v>
      </c>
      <c r="D10" s="1" t="n">
        <v>60772</v>
      </c>
      <c r="E10" s="1" t="s">
        <v>883</v>
      </c>
      <c r="F10" s="1" t="s">
        <v>9</v>
      </c>
      <c r="G10" s="1" t="s">
        <v>3426</v>
      </c>
      <c r="H10" s="1" t="n">
        <f aca="false">J10</f>
        <v>60839</v>
      </c>
      <c r="I10" s="1" t="s">
        <v>3416</v>
      </c>
      <c r="J10" s="3" t="n">
        <f aca="false">VLOOKUP(I10,$B$2:$D$111,3,0)</f>
        <v>60839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>step*l1*ST.3</v>
      </c>
      <c r="B11" s="1" t="s">
        <v>3427</v>
      </c>
      <c r="D11" s="1" t="n">
        <v>60838</v>
      </c>
      <c r="E11" s="1" t="s">
        <v>883</v>
      </c>
      <c r="F11" s="1" t="s">
        <v>9</v>
      </c>
      <c r="G11" s="1" t="s">
        <v>3428</v>
      </c>
      <c r="H11" s="1" t="n">
        <f aca="false">J11</f>
        <v>60839</v>
      </c>
      <c r="I11" s="1" t="s">
        <v>3416</v>
      </c>
      <c r="J11" s="3" t="n">
        <f aca="false">VLOOKUP(I11,$B$2:$D$111,3,0)</f>
        <v>60839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1" t="s">
        <v>3416</v>
      </c>
      <c r="D12" s="1" t="n">
        <v>60839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step*l1*Ph.Ch.Math</v>
      </c>
      <c r="B13" s="1" t="s">
        <v>3429</v>
      </c>
      <c r="D13" s="1" t="n">
        <v>60856</v>
      </c>
      <c r="E13" s="1" t="s">
        <v>883</v>
      </c>
      <c r="F13" s="1" t="s">
        <v>9</v>
      </c>
      <c r="G13" s="1" t="s">
        <v>3430</v>
      </c>
      <c r="H13" s="1" t="n">
        <f aca="false">J13</f>
        <v>60839</v>
      </c>
      <c r="I13" s="1" t="s">
        <v>3416</v>
      </c>
      <c r="J13" s="3" t="n">
        <f aca="false">VLOOKUP(I13,$B$2:$D$111,3,0)</f>
        <v>60839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step*l2*Aster</v>
      </c>
      <c r="B14" s="1" t="s">
        <v>3431</v>
      </c>
      <c r="D14" s="1" t="n">
        <v>60840</v>
      </c>
      <c r="E14" s="1" t="s">
        <v>883</v>
      </c>
      <c r="F14" s="1" t="s">
        <v>21</v>
      </c>
      <c r="G14" s="1" t="s">
        <v>3415</v>
      </c>
      <c r="H14" s="1" t="n">
        <f aca="false">J14</f>
        <v>60847</v>
      </c>
      <c r="I14" s="1" t="s">
        <v>3432</v>
      </c>
      <c r="J14" s="3" t="n">
        <f aca="false">VLOOKUP(I14,$B$2:$D$111,3,0)</f>
        <v>60847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>step*l2*CPES</v>
      </c>
      <c r="B15" s="1" t="s">
        <v>3433</v>
      </c>
      <c r="D15" s="1" t="n">
        <v>60841</v>
      </c>
      <c r="E15" s="1" t="s">
        <v>883</v>
      </c>
      <c r="F15" s="1" t="s">
        <v>21</v>
      </c>
      <c r="G15" s="1" t="s">
        <v>3434</v>
      </c>
      <c r="H15" s="1" t="n">
        <f aca="false">J15</f>
        <v>60847</v>
      </c>
      <c r="I15" s="1" t="s">
        <v>3432</v>
      </c>
      <c r="J15" s="3" t="n">
        <f aca="false">VLOOKUP(I15,$B$2:$D$111,3,0)</f>
        <v>60847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>step*l2*PO Terre</v>
      </c>
      <c r="B16" s="1" t="s">
        <v>3435</v>
      </c>
      <c r="D16" s="1" t="n">
        <v>60842</v>
      </c>
      <c r="E16" s="1" t="s">
        <v>883</v>
      </c>
      <c r="F16" s="1" t="s">
        <v>21</v>
      </c>
      <c r="G16" s="1" t="s">
        <v>3436</v>
      </c>
      <c r="H16" s="1" t="n">
        <f aca="false">J16</f>
        <v>60847</v>
      </c>
      <c r="I16" s="1" t="s">
        <v>3432</v>
      </c>
      <c r="J16" s="3" t="n">
        <f aca="false">VLOOKUP(I16,$B$2:$D$111,3,0)</f>
        <v>60847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step*l2*ST Ter-Env</v>
      </c>
      <c r="B17" s="1" t="s">
        <v>3437</v>
      </c>
      <c r="D17" s="1" t="n">
        <v>60843</v>
      </c>
      <c r="E17" s="1" t="s">
        <v>883</v>
      </c>
      <c r="F17" s="1" t="s">
        <v>21</v>
      </c>
      <c r="G17" s="1" t="s">
        <v>3438</v>
      </c>
      <c r="H17" s="1" t="n">
        <f aca="false">J17</f>
        <v>60847</v>
      </c>
      <c r="I17" s="1" t="s">
        <v>3432</v>
      </c>
      <c r="J17" s="3" t="n">
        <f aca="false">VLOOKUP(I17,$B$2:$D$111,3,0)</f>
        <v>60847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>step*l2*ST te-env G1</v>
      </c>
      <c r="B18" s="1" t="s">
        <v>3439</v>
      </c>
      <c r="D18" s="1" t="n">
        <v>60844</v>
      </c>
      <c r="E18" s="1" t="s">
        <v>883</v>
      </c>
      <c r="F18" s="1" t="s">
        <v>21</v>
      </c>
      <c r="G18" s="1" t="s">
        <v>3440</v>
      </c>
      <c r="H18" s="1" t="n">
        <f aca="false">J18</f>
        <v>60847</v>
      </c>
      <c r="I18" s="1" t="s">
        <v>3432</v>
      </c>
      <c r="J18" s="3" t="n">
        <f aca="false">VLOOKUP(I18,$B$2:$D$111,3,0)</f>
        <v>60847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>step*l2*ST te-env G2</v>
      </c>
      <c r="B19" s="1" t="s">
        <v>3441</v>
      </c>
      <c r="D19" s="1" t="n">
        <v>60845</v>
      </c>
      <c r="E19" s="1" t="s">
        <v>883</v>
      </c>
      <c r="F19" s="1" t="s">
        <v>21</v>
      </c>
      <c r="G19" s="1" t="s">
        <v>3442</v>
      </c>
      <c r="H19" s="1" t="n">
        <f aca="false">J19</f>
        <v>60847</v>
      </c>
      <c r="I19" s="1" t="s">
        <v>3432</v>
      </c>
      <c r="J19" s="3" t="n">
        <f aca="false">VLOOKUP(I19,$B$2:$D$111,3,0)</f>
        <v>60847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>step*l2*ST te-env G3</v>
      </c>
      <c r="B20" s="1" t="s">
        <v>3443</v>
      </c>
      <c r="D20" s="1" t="n">
        <v>60846</v>
      </c>
      <c r="E20" s="1" t="s">
        <v>883</v>
      </c>
      <c r="F20" s="1" t="s">
        <v>21</v>
      </c>
      <c r="G20" s="1" t="s">
        <v>3444</v>
      </c>
      <c r="H20" s="1" t="n">
        <f aca="false">J20</f>
        <v>60847</v>
      </c>
      <c r="I20" s="1" t="s">
        <v>3432</v>
      </c>
      <c r="J20" s="3" t="n">
        <f aca="false">VLOOKUP(I20,$B$2:$D$111,3,0)</f>
        <v>60847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3432</v>
      </c>
      <c r="D21" s="1" t="n">
        <v>60847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step*l2*Ph.Ch.Math</v>
      </c>
      <c r="B22" s="1" t="s">
        <v>3445</v>
      </c>
      <c r="D22" s="1" t="n">
        <v>60857</v>
      </c>
      <c r="E22" s="1" t="s">
        <v>883</v>
      </c>
      <c r="F22" s="1" t="s">
        <v>21</v>
      </c>
      <c r="G22" s="1" t="s">
        <v>3430</v>
      </c>
      <c r="H22" s="1" t="n">
        <f aca="false">J22</f>
        <v>60847</v>
      </c>
      <c r="I22" s="1" t="s">
        <v>3432</v>
      </c>
      <c r="J22" s="3" t="n">
        <f aca="false">VLOOKUP(I22,$B$2:$D$111,3,0)</f>
        <v>60847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step*l3*Aster</v>
      </c>
      <c r="B23" s="1" t="s">
        <v>3446</v>
      </c>
      <c r="D23" s="1" t="n">
        <v>60848</v>
      </c>
      <c r="E23" s="1" t="s">
        <v>883</v>
      </c>
      <c r="F23" s="1" t="s">
        <v>24</v>
      </c>
      <c r="G23" s="1" t="s">
        <v>3415</v>
      </c>
      <c r="H23" s="1" t="n">
        <f aca="false">J23</f>
        <v>60854</v>
      </c>
      <c r="I23" s="1" t="s">
        <v>3447</v>
      </c>
      <c r="J23" s="3" t="n">
        <f aca="false">VLOOKUP(I23,$B$2:$D$111,3,0)</f>
        <v>60854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step*l3*CPES</v>
      </c>
      <c r="B24" s="1" t="s">
        <v>3448</v>
      </c>
      <c r="D24" s="1" t="n">
        <v>60849</v>
      </c>
      <c r="E24" s="1" t="s">
        <v>883</v>
      </c>
      <c r="F24" s="1" t="s">
        <v>24</v>
      </c>
      <c r="G24" s="1" t="s">
        <v>3434</v>
      </c>
      <c r="H24" s="1" t="n">
        <f aca="false">J24</f>
        <v>60854</v>
      </c>
      <c r="I24" s="1" t="s">
        <v>3447</v>
      </c>
      <c r="J24" s="3" t="n">
        <f aca="false">VLOOKUP(I24,$B$2:$D$111,3,0)</f>
        <v>60854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step*l3*PO Terre</v>
      </c>
      <c r="B25" s="1" t="s">
        <v>3449</v>
      </c>
      <c r="D25" s="1" t="n">
        <v>60850</v>
      </c>
      <c r="E25" s="1" t="s">
        <v>883</v>
      </c>
      <c r="F25" s="1" t="s">
        <v>24</v>
      </c>
      <c r="G25" s="1" t="s">
        <v>3436</v>
      </c>
      <c r="H25" s="1" t="n">
        <f aca="false">J25</f>
        <v>60854</v>
      </c>
      <c r="I25" s="1" t="s">
        <v>3447</v>
      </c>
      <c r="J25" s="3" t="n">
        <f aca="false">VLOOKUP(I25,$B$2:$D$111,3,0)</f>
        <v>60854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step*l3*ST Ter-Env</v>
      </c>
      <c r="B26" s="1" t="s">
        <v>3450</v>
      </c>
      <c r="D26" s="1" t="n">
        <v>60852</v>
      </c>
      <c r="E26" s="1" t="s">
        <v>883</v>
      </c>
      <c r="F26" s="1" t="s">
        <v>24</v>
      </c>
      <c r="G26" s="1" t="s">
        <v>3438</v>
      </c>
      <c r="H26" s="1" t="n">
        <f aca="false">J26</f>
        <v>60854</v>
      </c>
      <c r="I26" s="1" t="s">
        <v>3447</v>
      </c>
      <c r="J26" s="3" t="n">
        <f aca="false">VLOOKUP(I26,$B$2:$D$111,3,0)</f>
        <v>60854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step*l3*ST te-env G1</v>
      </c>
      <c r="B27" s="1" t="s">
        <v>3451</v>
      </c>
      <c r="D27" s="1" t="n">
        <v>60853</v>
      </c>
      <c r="E27" s="1" t="s">
        <v>883</v>
      </c>
      <c r="F27" s="1" t="s">
        <v>24</v>
      </c>
      <c r="G27" s="1" t="s">
        <v>3440</v>
      </c>
      <c r="H27" s="1" t="n">
        <f aca="false">J27</f>
        <v>60854</v>
      </c>
      <c r="I27" s="1" t="s">
        <v>3447</v>
      </c>
      <c r="J27" s="3" t="n">
        <f aca="false">VLOOKUP(I27,$B$2:$D$111,3,0)</f>
        <v>60854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step*l3*ST te-env G2</v>
      </c>
      <c r="B28" s="1" t="s">
        <v>3452</v>
      </c>
      <c r="D28" s="1" t="n">
        <v>37791</v>
      </c>
      <c r="E28" s="1" t="s">
        <v>883</v>
      </c>
      <c r="F28" s="1" t="s">
        <v>24</v>
      </c>
      <c r="G28" s="1" t="s">
        <v>3442</v>
      </c>
      <c r="H28" s="1" t="n">
        <f aca="false">J28</f>
        <v>60854</v>
      </c>
      <c r="I28" s="1" t="s">
        <v>3447</v>
      </c>
      <c r="J28" s="3" t="n">
        <f aca="false">VLOOKUP(I28,$B$2:$D$111,3,0)</f>
        <v>60854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>step*l3*ST te-env G3</v>
      </c>
      <c r="B29" s="1" t="s">
        <v>3453</v>
      </c>
      <c r="D29" s="1" t="n">
        <v>37793</v>
      </c>
      <c r="E29" s="1" t="s">
        <v>883</v>
      </c>
      <c r="F29" s="1" t="s">
        <v>24</v>
      </c>
      <c r="G29" s="1" t="s">
        <v>3444</v>
      </c>
      <c r="H29" s="1" t="n">
        <f aca="false">J29</f>
        <v>60854</v>
      </c>
      <c r="I29" s="1" t="s">
        <v>3447</v>
      </c>
      <c r="J29" s="3" t="n">
        <f aca="false">VLOOKUP(I29,$B$2:$D$111,3,0)</f>
        <v>60854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1" t="s">
        <v>3454</v>
      </c>
      <c r="D30" s="1" t="n">
        <v>37799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3447</v>
      </c>
      <c r="D31" s="1" t="n">
        <v>60854</v>
      </c>
      <c r="J31" s="3"/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3455</v>
      </c>
      <c r="D32" s="1" t="n">
        <v>37800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3456</v>
      </c>
      <c r="D33" s="1" t="n">
        <v>37801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3457</v>
      </c>
      <c r="D34" s="1" t="n">
        <v>37872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3458</v>
      </c>
      <c r="D35" s="1" t="n">
        <v>54612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3459</v>
      </c>
      <c r="D36" s="1" t="n">
        <v>54613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3460</v>
      </c>
      <c r="D37" s="1" t="n">
        <v>61359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3461</v>
      </c>
      <c r="C38" s="1" t="s">
        <v>3462</v>
      </c>
      <c r="D38" s="1" t="n">
        <v>37802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/>
      </c>
      <c r="B39" s="1" t="s">
        <v>3463</v>
      </c>
      <c r="C39" s="1" t="s">
        <v>3464</v>
      </c>
      <c r="D39" s="1" t="n">
        <v>37780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3465</v>
      </c>
      <c r="C40" s="1" t="s">
        <v>3466</v>
      </c>
      <c r="D40" s="1" t="n">
        <v>37885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3467</v>
      </c>
      <c r="C41" s="1" t="s">
        <v>3468</v>
      </c>
      <c r="D41" s="1" t="n">
        <v>37901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1" t="s">
        <v>3469</v>
      </c>
      <c r="C42" s="1" t="s">
        <v>3470</v>
      </c>
      <c r="D42" s="1" t="n">
        <v>37693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3471</v>
      </c>
      <c r="C43" s="1" t="s">
        <v>3472</v>
      </c>
      <c r="D43" s="1" t="n">
        <v>37766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3473</v>
      </c>
      <c r="C44" s="1" t="s">
        <v>3474</v>
      </c>
      <c r="D44" s="1" t="n">
        <v>14060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/>
      </c>
      <c r="B45" s="1" t="s">
        <v>3475</v>
      </c>
      <c r="C45" s="1" t="s">
        <v>3476</v>
      </c>
      <c r="D45" s="1" t="n">
        <v>13218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3477</v>
      </c>
      <c r="C46" s="1" t="s">
        <v>3478</v>
      </c>
      <c r="D46" s="1" t="n">
        <v>14104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3479</v>
      </c>
      <c r="C47" s="1" t="s">
        <v>3480</v>
      </c>
      <c r="D47" s="1" t="n">
        <v>13459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3481</v>
      </c>
      <c r="C48" s="1" t="s">
        <v>3482</v>
      </c>
      <c r="D48" s="1" t="n">
        <v>13953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3483</v>
      </c>
      <c r="C49" s="1" t="s">
        <v>3484</v>
      </c>
      <c r="D49" s="1" t="n">
        <v>13577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1" t="s">
        <v>3485</v>
      </c>
      <c r="C50" s="1" t="s">
        <v>3486</v>
      </c>
      <c r="D50" s="1" t="n">
        <v>14098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1" t="s">
        <v>3487</v>
      </c>
      <c r="C51" s="1" t="s">
        <v>3488</v>
      </c>
      <c r="D51" s="1" t="n">
        <v>14110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  <c r="B52" s="1" t="s">
        <v>3489</v>
      </c>
      <c r="C52" s="1" t="s">
        <v>3490</v>
      </c>
      <c r="D52" s="1" t="n">
        <v>14115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3491</v>
      </c>
      <c r="C53" s="1" t="s">
        <v>3492</v>
      </c>
      <c r="D53" s="1" t="n">
        <v>57556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1" t="s">
        <v>3493</v>
      </c>
      <c r="C54" s="1" t="s">
        <v>3494</v>
      </c>
      <c r="D54" s="1" t="n">
        <v>25614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3495</v>
      </c>
      <c r="C55" s="1" t="s">
        <v>3496</v>
      </c>
      <c r="D55" s="1" t="n">
        <v>25671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1" t="s">
        <v>3497</v>
      </c>
      <c r="C56" s="1" t="s">
        <v>3498</v>
      </c>
      <c r="D56" s="1" t="n">
        <v>25737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1" t="s">
        <v>3499</v>
      </c>
      <c r="C57" s="1" t="s">
        <v>3500</v>
      </c>
      <c r="D57" s="1" t="n">
        <v>25775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1" t="s">
        <v>3501</v>
      </c>
      <c r="C58" s="1" t="s">
        <v>3502</v>
      </c>
      <c r="D58" s="1" t="n">
        <v>25850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1" t="s">
        <v>3503</v>
      </c>
      <c r="C59" s="1" t="s">
        <v>3504</v>
      </c>
      <c r="D59" s="1" t="n">
        <v>25966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/>
      </c>
      <c r="B60" s="1" t="s">
        <v>3505</v>
      </c>
      <c r="C60" s="1" t="s">
        <v>3506</v>
      </c>
      <c r="D60" s="1" t="n">
        <v>57596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/>
      </c>
      <c r="B61" s="1" t="s">
        <v>3507</v>
      </c>
      <c r="C61" s="1" t="s">
        <v>3508</v>
      </c>
      <c r="D61" s="1" t="n">
        <v>57627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/>
      </c>
      <c r="B62" s="1" t="s">
        <v>3509</v>
      </c>
      <c r="C62" s="1" t="s">
        <v>3510</v>
      </c>
      <c r="D62" s="1" t="n">
        <v>25638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/>
      </c>
      <c r="B63" s="1" t="s">
        <v>3511</v>
      </c>
      <c r="C63" s="1" t="s">
        <v>3512</v>
      </c>
      <c r="D63" s="1" t="n">
        <v>25715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3513</v>
      </c>
      <c r="C64" s="1" t="s">
        <v>3514</v>
      </c>
      <c r="D64" s="1" t="n">
        <v>25768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1" t="s">
        <v>3515</v>
      </c>
      <c r="C65" s="1" t="s">
        <v>3516</v>
      </c>
      <c r="D65" s="1" t="n">
        <v>25810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  <c r="B66" s="1" t="s">
        <v>3517</v>
      </c>
      <c r="C66" s="1" t="s">
        <v>3518</v>
      </c>
      <c r="D66" s="1" t="n">
        <v>25882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1" t="s">
        <v>3519</v>
      </c>
      <c r="C67" s="1" t="s">
        <v>3520</v>
      </c>
      <c r="D67" s="1" t="n">
        <v>25928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1" t="s">
        <v>3521</v>
      </c>
      <c r="C68" s="1" t="s">
        <v>3522</v>
      </c>
      <c r="D68" s="1" t="n">
        <v>25950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1" t="s">
        <v>3523</v>
      </c>
      <c r="C69" s="1" t="s">
        <v>3524</v>
      </c>
      <c r="D69" s="1" t="n">
        <v>25988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1" t="s">
        <v>3525</v>
      </c>
      <c r="C70" s="1" t="s">
        <v>3526</v>
      </c>
      <c r="D70" s="1" t="n">
        <v>14154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1" t="s">
        <v>1666</v>
      </c>
      <c r="D71" s="1" t="n">
        <v>3909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/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/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/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665"/>
  <sheetViews>
    <sheetView showFormulas="false" showGridLines="true" showRowColHeaders="true" showZeros="true" rightToLeft="false" tabSelected="false" showOutlineSymbols="true" defaultGridColor="true" view="normal" topLeftCell="A487" colorId="64" zoomScale="95" zoomScaleNormal="95" zoomScalePageLayoutView="100" workbookViewId="0">
      <selection pane="topLeft" activeCell="B474" activeCellId="1" sqref="C85:D85 B47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8.52"/>
    <col collapsed="false" customWidth="true" hidden="false" outlineLevel="0" max="3" min="3" style="1" width="9.08"/>
    <col collapsed="false" customWidth="true" hidden="false" outlineLevel="0" max="4" min="4" style="1" width="14.21"/>
    <col collapsed="false" customWidth="true" hidden="false" outlineLevel="0" max="5" min="5" style="1" width="24.1"/>
    <col collapsed="false" customWidth="true" hidden="false" outlineLevel="0" max="6" min="6" style="1" width="31.61"/>
    <col collapsed="false" customWidth="true" hidden="false" outlineLevel="0" max="7" min="7" style="1" width="7.42"/>
    <col collapsed="false" customWidth="true" hidden="false" outlineLevel="0" max="8" min="8" style="1" width="8.95"/>
  </cols>
  <sheetData>
    <row r="1" customFormat="false" ht="12.8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B2" s="1" t="s">
        <v>8</v>
      </c>
      <c r="C2" s="1" t="s">
        <v>9</v>
      </c>
      <c r="D2" s="1" t="s">
        <v>10</v>
      </c>
      <c r="E2" s="1" t="n">
        <v>5637</v>
      </c>
      <c r="F2" s="1" t="s">
        <v>11</v>
      </c>
      <c r="H2" s="1" t="s">
        <v>12</v>
      </c>
    </row>
    <row r="3" customFormat="false" ht="12.8" hidden="false" customHeight="false" outlineLevel="0" collapsed="false">
      <c r="B3" s="1" t="s">
        <v>8</v>
      </c>
      <c r="C3" s="1" t="s">
        <v>9</v>
      </c>
      <c r="D3" s="1" t="s">
        <v>13</v>
      </c>
      <c r="E3" s="1" t="n">
        <v>5633</v>
      </c>
      <c r="F3" s="1" t="s">
        <v>13</v>
      </c>
      <c r="H3" s="1" t="s">
        <v>12</v>
      </c>
    </row>
    <row r="4" customFormat="false" ht="12.8" hidden="false" customHeight="false" outlineLevel="0" collapsed="false">
      <c r="B4" s="1" t="s">
        <v>8</v>
      </c>
      <c r="C4" s="1" t="s">
        <v>9</v>
      </c>
      <c r="D4" s="1" t="s">
        <v>14</v>
      </c>
      <c r="E4" s="1" t="n">
        <v>5634</v>
      </c>
      <c r="F4" s="1" t="s">
        <v>14</v>
      </c>
      <c r="H4" s="1" t="s">
        <v>12</v>
      </c>
    </row>
    <row r="5" customFormat="false" ht="12.8" hidden="false" customHeight="false" outlineLevel="0" collapsed="false">
      <c r="B5" s="1" t="s">
        <v>8</v>
      </c>
      <c r="C5" s="1" t="s">
        <v>9</v>
      </c>
      <c r="D5" s="1" t="s">
        <v>15</v>
      </c>
      <c r="E5" s="1" t="n">
        <v>5635</v>
      </c>
      <c r="F5" s="1" t="s">
        <v>15</v>
      </c>
      <c r="H5" s="1" t="s">
        <v>12</v>
      </c>
    </row>
    <row r="6" customFormat="false" ht="12.8" hidden="false" customHeight="false" outlineLevel="0" collapsed="false">
      <c r="B6" s="1" t="s">
        <v>8</v>
      </c>
      <c r="C6" s="1" t="s">
        <v>9</v>
      </c>
      <c r="D6" s="1" t="s">
        <v>16</v>
      </c>
      <c r="E6" s="1" t="n">
        <v>5636</v>
      </c>
      <c r="F6" s="1" t="s">
        <v>16</v>
      </c>
      <c r="H6" s="1" t="s">
        <v>12</v>
      </c>
    </row>
    <row r="7" customFormat="false" ht="12.8" hidden="false" customHeight="false" outlineLevel="0" collapsed="false">
      <c r="B7" s="1" t="s">
        <v>8</v>
      </c>
      <c r="C7" s="1" t="s">
        <v>9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12</v>
      </c>
    </row>
    <row r="8" customFormat="false" ht="12.8" hidden="false" customHeight="false" outlineLevel="0" collapsed="false">
      <c r="B8" s="1" t="s">
        <v>8</v>
      </c>
      <c r="C8" s="1" t="s">
        <v>21</v>
      </c>
      <c r="D8" s="1" t="s">
        <v>10</v>
      </c>
      <c r="E8" s="1" t="n">
        <v>5641</v>
      </c>
      <c r="F8" s="1" t="s">
        <v>22</v>
      </c>
      <c r="H8" s="1" t="s">
        <v>12</v>
      </c>
    </row>
    <row r="9" customFormat="false" ht="12.8" hidden="false" customHeight="false" outlineLevel="0" collapsed="false">
      <c r="B9" s="1" t="s">
        <v>8</v>
      </c>
      <c r="C9" s="1" t="s">
        <v>21</v>
      </c>
      <c r="D9" s="1" t="s">
        <v>13</v>
      </c>
      <c r="E9" s="1" t="n">
        <v>5638</v>
      </c>
      <c r="F9" s="1" t="s">
        <v>13</v>
      </c>
      <c r="H9" s="1" t="s">
        <v>12</v>
      </c>
    </row>
    <row r="10" customFormat="false" ht="12.8" hidden="false" customHeight="false" outlineLevel="0" collapsed="false">
      <c r="B10" s="1" t="s">
        <v>8</v>
      </c>
      <c r="C10" s="1" t="s">
        <v>21</v>
      </c>
      <c r="D10" s="1" t="s">
        <v>14</v>
      </c>
      <c r="E10" s="1" t="n">
        <v>5639</v>
      </c>
      <c r="F10" s="1" t="s">
        <v>14</v>
      </c>
      <c r="H10" s="1" t="s">
        <v>12</v>
      </c>
    </row>
    <row r="11" customFormat="false" ht="12.8" hidden="false" customHeight="false" outlineLevel="0" collapsed="false">
      <c r="B11" s="1" t="s">
        <v>8</v>
      </c>
      <c r="C11" s="1" t="s">
        <v>21</v>
      </c>
      <c r="D11" s="1" t="s">
        <v>15</v>
      </c>
      <c r="E11" s="1" t="n">
        <v>5640</v>
      </c>
      <c r="F11" s="1" t="s">
        <v>15</v>
      </c>
      <c r="H11" s="1" t="s">
        <v>12</v>
      </c>
    </row>
    <row r="12" customFormat="false" ht="12.8" hidden="false" customHeight="false" outlineLevel="0" collapsed="false">
      <c r="B12" s="1" t="s">
        <v>8</v>
      </c>
      <c r="C12" s="1" t="s">
        <v>21</v>
      </c>
      <c r="D12" s="1" t="s">
        <v>17</v>
      </c>
      <c r="E12" s="1" t="s">
        <v>23</v>
      </c>
      <c r="F12" s="1" t="s">
        <v>19</v>
      </c>
      <c r="G12" s="1" t="s">
        <v>20</v>
      </c>
      <c r="H12" s="1" t="s">
        <v>12</v>
      </c>
    </row>
    <row r="13" customFormat="false" ht="12.8" hidden="false" customHeight="false" outlineLevel="0" collapsed="false">
      <c r="B13" s="1" t="s">
        <v>8</v>
      </c>
      <c r="C13" s="1" t="s">
        <v>24</v>
      </c>
      <c r="D13" s="1" t="s">
        <v>10</v>
      </c>
      <c r="E13" s="1" t="n">
        <v>8160</v>
      </c>
      <c r="F13" s="1" t="s">
        <v>25</v>
      </c>
      <c r="H13" s="1" t="s">
        <v>12</v>
      </c>
    </row>
    <row r="14" customFormat="false" ht="12.8" hidden="false" customHeight="false" outlineLevel="0" collapsed="false">
      <c r="B14" s="1" t="s">
        <v>8</v>
      </c>
      <c r="C14" s="1" t="s">
        <v>24</v>
      </c>
      <c r="D14" s="1" t="s">
        <v>13</v>
      </c>
      <c r="E14" s="1" t="n">
        <v>5711</v>
      </c>
      <c r="F14" s="1" t="s">
        <v>26</v>
      </c>
      <c r="H14" s="1" t="s">
        <v>12</v>
      </c>
    </row>
    <row r="15" customFormat="false" ht="12.8" hidden="false" customHeight="false" outlineLevel="0" collapsed="false">
      <c r="B15" s="1" t="s">
        <v>8</v>
      </c>
      <c r="C15" s="1" t="s">
        <v>24</v>
      </c>
      <c r="D15" s="1" t="s">
        <v>14</v>
      </c>
      <c r="E15" s="1" t="n">
        <v>5712</v>
      </c>
      <c r="F15" s="1" t="s">
        <v>27</v>
      </c>
      <c r="H15" s="1" t="s">
        <v>12</v>
      </c>
    </row>
    <row r="16" customFormat="false" ht="12.8" hidden="false" customHeight="false" outlineLevel="0" collapsed="false">
      <c r="B16" s="1" t="s">
        <v>8</v>
      </c>
      <c r="C16" s="1" t="s">
        <v>24</v>
      </c>
      <c r="D16" s="1" t="s">
        <v>15</v>
      </c>
      <c r="E16" s="1" t="n">
        <v>5713</v>
      </c>
      <c r="F16" s="1" t="s">
        <v>28</v>
      </c>
      <c r="H16" s="1" t="s">
        <v>12</v>
      </c>
    </row>
    <row r="17" customFormat="false" ht="12.8" hidden="false" customHeight="false" outlineLevel="0" collapsed="false">
      <c r="B17" s="1" t="s">
        <v>8</v>
      </c>
      <c r="C17" s="1" t="s">
        <v>24</v>
      </c>
      <c r="D17" s="1" t="s">
        <v>16</v>
      </c>
      <c r="E17" s="1" t="n">
        <v>5715</v>
      </c>
      <c r="F17" s="1" t="s">
        <v>29</v>
      </c>
      <c r="H17" s="1" t="s">
        <v>12</v>
      </c>
    </row>
    <row r="18" customFormat="false" ht="12.8" hidden="false" customHeight="false" outlineLevel="0" collapsed="false">
      <c r="B18" s="1" t="s">
        <v>8</v>
      </c>
      <c r="C18" s="1" t="s">
        <v>30</v>
      </c>
      <c r="D18" s="1" t="s">
        <v>31</v>
      </c>
      <c r="E18" s="1" t="n">
        <v>21593</v>
      </c>
      <c r="F18" s="1" t="s">
        <v>32</v>
      </c>
      <c r="H18" s="1" t="s">
        <v>12</v>
      </c>
    </row>
    <row r="19" customFormat="false" ht="12.8" hidden="false" customHeight="false" outlineLevel="0" collapsed="false">
      <c r="B19" s="1" t="s">
        <v>8</v>
      </c>
      <c r="C19" s="1" t="s">
        <v>30</v>
      </c>
      <c r="D19" s="1" t="s">
        <v>33</v>
      </c>
      <c r="E19" s="1" t="n">
        <v>6020</v>
      </c>
      <c r="F19" s="1" t="s">
        <v>32</v>
      </c>
      <c r="H19" s="1" t="s">
        <v>12</v>
      </c>
    </row>
    <row r="20" customFormat="false" ht="12.8" hidden="false" customHeight="false" outlineLevel="0" collapsed="false">
      <c r="B20" s="1" t="s">
        <v>8</v>
      </c>
      <c r="C20" s="1" t="s">
        <v>30</v>
      </c>
      <c r="D20" s="1" t="s">
        <v>34</v>
      </c>
      <c r="E20" s="1" t="n">
        <v>8390</v>
      </c>
      <c r="F20" s="1" t="s">
        <v>32</v>
      </c>
      <c r="H20" s="1" t="s">
        <v>12</v>
      </c>
    </row>
    <row r="21" customFormat="false" ht="12.8" hidden="false" customHeight="false" outlineLevel="0" collapsed="false">
      <c r="B21" s="1" t="s">
        <v>8</v>
      </c>
      <c r="C21" s="1" t="s">
        <v>30</v>
      </c>
      <c r="D21" s="1" t="s">
        <v>35</v>
      </c>
      <c r="E21" s="1" t="n">
        <v>8391</v>
      </c>
      <c r="F21" s="1" t="s">
        <v>32</v>
      </c>
      <c r="H21" s="1" t="s">
        <v>12</v>
      </c>
    </row>
    <row r="22" customFormat="false" ht="12.8" hidden="false" customHeight="false" outlineLevel="0" collapsed="false">
      <c r="B22" s="1" t="s">
        <v>8</v>
      </c>
      <c r="C22" s="1" t="s">
        <v>30</v>
      </c>
      <c r="D22" s="1" t="s">
        <v>36</v>
      </c>
      <c r="E22" s="1" t="n">
        <v>9392</v>
      </c>
      <c r="F22" s="1" t="s">
        <v>32</v>
      </c>
      <c r="H22" s="1" t="s">
        <v>12</v>
      </c>
    </row>
    <row r="23" customFormat="false" ht="12.8" hidden="false" customHeight="false" outlineLevel="0" collapsed="false">
      <c r="B23" s="1" t="s">
        <v>8</v>
      </c>
      <c r="C23" s="1" t="s">
        <v>37</v>
      </c>
      <c r="D23" s="1" t="s">
        <v>38</v>
      </c>
      <c r="E23" s="1" t="n">
        <v>5708</v>
      </c>
      <c r="F23" s="1" t="s">
        <v>39</v>
      </c>
      <c r="H23" s="1" t="s">
        <v>12</v>
      </c>
    </row>
    <row r="24" customFormat="false" ht="12.8" hidden="false" customHeight="false" outlineLevel="0" collapsed="false">
      <c r="B24" s="1" t="s">
        <v>8</v>
      </c>
      <c r="C24" s="1" t="s">
        <v>37</v>
      </c>
      <c r="D24" s="1" t="s">
        <v>40</v>
      </c>
      <c r="E24" s="1" t="n">
        <v>6200</v>
      </c>
      <c r="F24" s="1" t="s">
        <v>41</v>
      </c>
      <c r="H24" s="1" t="s">
        <v>12</v>
      </c>
    </row>
    <row r="25" customFormat="false" ht="12.8" hidden="false" customHeight="false" outlineLevel="0" collapsed="false">
      <c r="B25" s="1" t="s">
        <v>8</v>
      </c>
      <c r="C25" s="1" t="s">
        <v>37</v>
      </c>
      <c r="D25" s="1" t="s">
        <v>42</v>
      </c>
      <c r="E25" s="1" t="n">
        <v>5709</v>
      </c>
      <c r="F25" s="1" t="s">
        <v>43</v>
      </c>
      <c r="H25" s="1" t="s">
        <v>12</v>
      </c>
    </row>
    <row r="26" customFormat="false" ht="12.8" hidden="false" customHeight="false" outlineLevel="0" collapsed="false">
      <c r="B26" s="1" t="s">
        <v>8</v>
      </c>
      <c r="C26" s="1" t="s">
        <v>37</v>
      </c>
      <c r="D26" s="1" t="s">
        <v>44</v>
      </c>
      <c r="E26" s="1" t="n">
        <v>6065</v>
      </c>
      <c r="F26" s="1" t="s">
        <v>45</v>
      </c>
      <c r="H26" s="1" t="s">
        <v>12</v>
      </c>
    </row>
    <row r="27" customFormat="false" ht="12.8" hidden="false" customHeight="false" outlineLevel="0" collapsed="false">
      <c r="B27" s="1" t="s">
        <v>8</v>
      </c>
      <c r="C27" s="1" t="s">
        <v>46</v>
      </c>
      <c r="D27" s="1" t="s">
        <v>47</v>
      </c>
      <c r="E27" s="1" t="n">
        <v>6213</v>
      </c>
      <c r="F27" s="1" t="s">
        <v>48</v>
      </c>
      <c r="H27" s="1" t="s">
        <v>12</v>
      </c>
    </row>
    <row r="28" customFormat="false" ht="12.8" hidden="false" customHeight="false" outlineLevel="0" collapsed="false">
      <c r="B28" s="1" t="s">
        <v>8</v>
      </c>
      <c r="C28" s="1" t="s">
        <v>46</v>
      </c>
      <c r="D28" s="1" t="s">
        <v>49</v>
      </c>
      <c r="E28" s="1" t="n">
        <v>6214</v>
      </c>
      <c r="F28" s="1" t="s">
        <v>48</v>
      </c>
      <c r="H28" s="1" t="s">
        <v>12</v>
      </c>
    </row>
    <row r="29" customFormat="false" ht="12.8" hidden="false" customHeight="false" outlineLevel="0" collapsed="false">
      <c r="B29" s="1" t="s">
        <v>8</v>
      </c>
      <c r="C29" s="1" t="s">
        <v>46</v>
      </c>
      <c r="D29" s="1" t="s">
        <v>50</v>
      </c>
      <c r="E29" s="1" t="n">
        <v>6259</v>
      </c>
      <c r="F29" s="1" t="s">
        <v>48</v>
      </c>
      <c r="H29" s="1" t="s">
        <v>12</v>
      </c>
    </row>
    <row r="30" customFormat="false" ht="12.8" hidden="false" customHeight="false" outlineLevel="0" collapsed="false">
      <c r="B30" s="1" t="s">
        <v>8</v>
      </c>
      <c r="C30" s="1" t="s">
        <v>46</v>
      </c>
      <c r="D30" s="1" t="s">
        <v>51</v>
      </c>
      <c r="E30" s="1" t="n">
        <v>6215</v>
      </c>
      <c r="F30" s="1" t="s">
        <v>48</v>
      </c>
      <c r="H30" s="1" t="s">
        <v>12</v>
      </c>
    </row>
    <row r="31" customFormat="false" ht="12.8" hidden="false" customHeight="false" outlineLevel="0" collapsed="false">
      <c r="B31" s="1" t="s">
        <v>8</v>
      </c>
      <c r="C31" s="1" t="s">
        <v>46</v>
      </c>
      <c r="D31" s="1" t="s">
        <v>52</v>
      </c>
      <c r="E31" s="1" t="n">
        <v>6342</v>
      </c>
      <c r="F31" s="1" t="s">
        <v>48</v>
      </c>
      <c r="H31" s="1" t="s">
        <v>12</v>
      </c>
    </row>
    <row r="32" customFormat="false" ht="12.8" hidden="false" customHeight="false" outlineLevel="0" collapsed="false">
      <c r="B32" s="1" t="s">
        <v>8</v>
      </c>
      <c r="C32" s="1" t="s">
        <v>46</v>
      </c>
      <c r="D32" s="1" t="s">
        <v>53</v>
      </c>
      <c r="E32" s="1" t="n">
        <v>6500</v>
      </c>
      <c r="F32" s="1" t="s">
        <v>48</v>
      </c>
      <c r="H32" s="1" t="s">
        <v>12</v>
      </c>
    </row>
    <row r="33" customFormat="false" ht="12.8" hidden="false" customHeight="false" outlineLevel="0" collapsed="false">
      <c r="B33" s="1" t="s">
        <v>54</v>
      </c>
      <c r="C33" s="1" t="s">
        <v>9</v>
      </c>
      <c r="D33" s="1" t="s">
        <v>55</v>
      </c>
      <c r="E33" s="1" t="n">
        <v>6532</v>
      </c>
      <c r="F33" s="1" t="s">
        <v>56</v>
      </c>
      <c r="H33" s="1" t="s">
        <v>12</v>
      </c>
    </row>
    <row r="34" customFormat="false" ht="12.8" hidden="false" customHeight="false" outlineLevel="0" collapsed="false">
      <c r="B34" s="1" t="s">
        <v>54</v>
      </c>
      <c r="C34" s="1" t="s">
        <v>9</v>
      </c>
      <c r="D34" s="1" t="s">
        <v>57</v>
      </c>
      <c r="E34" s="1" t="n">
        <v>6533</v>
      </c>
      <c r="F34" s="1" t="s">
        <v>56</v>
      </c>
      <c r="H34" s="1" t="s">
        <v>12</v>
      </c>
    </row>
    <row r="35" customFormat="false" ht="12.8" hidden="false" customHeight="false" outlineLevel="0" collapsed="false">
      <c r="B35" s="1" t="s">
        <v>54</v>
      </c>
      <c r="C35" s="1" t="s">
        <v>9</v>
      </c>
      <c r="D35" s="1" t="s">
        <v>58</v>
      </c>
      <c r="E35" s="1" t="n">
        <v>6534</v>
      </c>
      <c r="F35" s="1" t="s">
        <v>58</v>
      </c>
      <c r="H35" s="1" t="s">
        <v>12</v>
      </c>
    </row>
    <row r="36" customFormat="false" ht="12.8" hidden="false" customHeight="false" outlineLevel="0" collapsed="false">
      <c r="B36" s="1" t="s">
        <v>54</v>
      </c>
      <c r="C36" s="1" t="s">
        <v>9</v>
      </c>
      <c r="D36" s="1" t="s">
        <v>59</v>
      </c>
      <c r="E36" s="1" t="n">
        <v>11220</v>
      </c>
      <c r="F36" s="1" t="s">
        <v>59</v>
      </c>
      <c r="H36" s="1" t="s">
        <v>12</v>
      </c>
    </row>
    <row r="37" customFormat="false" ht="12.8" hidden="false" customHeight="false" outlineLevel="0" collapsed="false">
      <c r="B37" s="1" t="s">
        <v>54</v>
      </c>
      <c r="C37" s="1" t="s">
        <v>9</v>
      </c>
      <c r="D37" s="1" t="s">
        <v>17</v>
      </c>
      <c r="E37" s="1" t="s">
        <v>60</v>
      </c>
      <c r="F37" s="1" t="s">
        <v>19</v>
      </c>
      <c r="G37" s="1" t="s">
        <v>20</v>
      </c>
      <c r="H37" s="1" t="s">
        <v>12</v>
      </c>
    </row>
    <row r="38" customFormat="false" ht="12.8" hidden="false" customHeight="false" outlineLevel="0" collapsed="false">
      <c r="B38" s="1" t="s">
        <v>54</v>
      </c>
      <c r="C38" s="1" t="s">
        <v>21</v>
      </c>
      <c r="D38" s="1" t="s">
        <v>55</v>
      </c>
      <c r="E38" s="1" t="n">
        <v>6652</v>
      </c>
      <c r="F38" s="1" t="s">
        <v>56</v>
      </c>
      <c r="H38" s="1" t="s">
        <v>12</v>
      </c>
    </row>
    <row r="39" customFormat="false" ht="12.8" hidden="false" customHeight="false" outlineLevel="0" collapsed="false">
      <c r="B39" s="1" t="s">
        <v>54</v>
      </c>
      <c r="C39" s="1" t="s">
        <v>21</v>
      </c>
      <c r="D39" s="1" t="s">
        <v>57</v>
      </c>
      <c r="E39" s="1" t="n">
        <v>6653</v>
      </c>
      <c r="F39" s="1" t="s">
        <v>56</v>
      </c>
      <c r="H39" s="1" t="s">
        <v>12</v>
      </c>
    </row>
    <row r="40" customFormat="false" ht="12.8" hidden="false" customHeight="false" outlineLevel="0" collapsed="false">
      <c r="B40" s="1" t="s">
        <v>54</v>
      </c>
      <c r="C40" s="1" t="s">
        <v>21</v>
      </c>
      <c r="D40" s="1" t="s">
        <v>17</v>
      </c>
      <c r="E40" s="1" t="s">
        <v>61</v>
      </c>
      <c r="F40" s="1" t="s">
        <v>19</v>
      </c>
      <c r="G40" s="1" t="s">
        <v>20</v>
      </c>
      <c r="H40" s="1" t="s">
        <v>12</v>
      </c>
    </row>
    <row r="41" customFormat="false" ht="12.8" hidden="false" customHeight="false" outlineLevel="0" collapsed="false">
      <c r="B41" s="1" t="s">
        <v>62</v>
      </c>
      <c r="C41" s="1" t="s">
        <v>9</v>
      </c>
      <c r="D41" s="1" t="s">
        <v>58</v>
      </c>
      <c r="E41" s="1" t="n">
        <v>6534</v>
      </c>
      <c r="F41" s="1" t="s">
        <v>58</v>
      </c>
      <c r="H41" s="1" t="s">
        <v>12</v>
      </c>
    </row>
    <row r="42" customFormat="false" ht="12.8" hidden="false" customHeight="false" outlineLevel="0" collapsed="false">
      <c r="B42" s="1" t="s">
        <v>62</v>
      </c>
      <c r="C42" s="1" t="s">
        <v>9</v>
      </c>
      <c r="D42" s="1" t="s">
        <v>59</v>
      </c>
      <c r="E42" s="1" t="n">
        <v>11220</v>
      </c>
      <c r="F42" s="1" t="s">
        <v>59</v>
      </c>
      <c r="H42" s="1" t="s">
        <v>12</v>
      </c>
    </row>
    <row r="43" customFormat="false" ht="12.8" hidden="false" customHeight="false" outlineLevel="0" collapsed="false">
      <c r="B43" s="1" t="s">
        <v>62</v>
      </c>
      <c r="C43" s="1" t="s">
        <v>9</v>
      </c>
      <c r="D43" s="1" t="s">
        <v>17</v>
      </c>
      <c r="E43" s="1" t="s">
        <v>63</v>
      </c>
      <c r="F43" s="1" t="s">
        <v>19</v>
      </c>
      <c r="G43" s="1" t="s">
        <v>20</v>
      </c>
      <c r="H43" s="1" t="s">
        <v>12</v>
      </c>
    </row>
    <row r="44" customFormat="false" ht="12.8" hidden="false" customHeight="false" outlineLevel="0" collapsed="false">
      <c r="B44" s="1" t="s">
        <v>62</v>
      </c>
      <c r="C44" s="1" t="s">
        <v>21</v>
      </c>
      <c r="D44" s="1" t="s">
        <v>58</v>
      </c>
      <c r="E44" s="1" t="n">
        <v>6147</v>
      </c>
      <c r="F44" s="1" t="s">
        <v>64</v>
      </c>
      <c r="H44" s="1" t="s">
        <v>12</v>
      </c>
    </row>
    <row r="45" customFormat="false" ht="12.8" hidden="false" customHeight="false" outlineLevel="0" collapsed="false">
      <c r="B45" s="1" t="s">
        <v>62</v>
      </c>
      <c r="C45" s="1" t="s">
        <v>21</v>
      </c>
      <c r="D45" s="1" t="s">
        <v>59</v>
      </c>
      <c r="E45" s="1" t="n">
        <v>3465</v>
      </c>
      <c r="F45" s="1" t="s">
        <v>65</v>
      </c>
      <c r="H45" s="1" t="s">
        <v>12</v>
      </c>
    </row>
    <row r="46" customFormat="false" ht="12.8" hidden="false" customHeight="false" outlineLevel="0" collapsed="false">
      <c r="B46" s="1" t="s">
        <v>62</v>
      </c>
      <c r="C46" s="1" t="s">
        <v>21</v>
      </c>
      <c r="D46" s="1" t="s">
        <v>17</v>
      </c>
      <c r="E46" s="1" t="s">
        <v>66</v>
      </c>
      <c r="F46" s="1" t="s">
        <v>19</v>
      </c>
      <c r="G46" s="1" t="s">
        <v>20</v>
      </c>
      <c r="H46" s="1" t="s">
        <v>12</v>
      </c>
    </row>
    <row r="47" customFormat="false" ht="12.8" hidden="false" customHeight="false" outlineLevel="0" collapsed="false">
      <c r="B47" s="1" t="s">
        <v>62</v>
      </c>
      <c r="C47" s="1" t="s">
        <v>24</v>
      </c>
      <c r="D47" s="1" t="s">
        <v>58</v>
      </c>
      <c r="E47" s="1" t="n">
        <v>6489</v>
      </c>
      <c r="F47" s="1" t="s">
        <v>58</v>
      </c>
      <c r="H47" s="1" t="s">
        <v>12</v>
      </c>
    </row>
    <row r="48" customFormat="false" ht="12.8" hidden="false" customHeight="false" outlineLevel="0" collapsed="false">
      <c r="B48" s="1" t="s">
        <v>62</v>
      </c>
      <c r="C48" s="1" t="s">
        <v>24</v>
      </c>
      <c r="D48" s="1" t="s">
        <v>67</v>
      </c>
      <c r="E48" s="1" t="n">
        <v>6491</v>
      </c>
      <c r="F48" s="1" t="s">
        <v>58</v>
      </c>
      <c r="H48" s="1" t="s">
        <v>12</v>
      </c>
    </row>
    <row r="49" customFormat="false" ht="12.8" hidden="false" customHeight="false" outlineLevel="0" collapsed="false">
      <c r="B49" s="1" t="s">
        <v>62</v>
      </c>
      <c r="C49" s="1" t="s">
        <v>24</v>
      </c>
      <c r="D49" s="1" t="s">
        <v>68</v>
      </c>
      <c r="E49" s="1" t="n">
        <v>6492</v>
      </c>
      <c r="F49" s="1" t="s">
        <v>58</v>
      </c>
      <c r="H49" s="1" t="s">
        <v>12</v>
      </c>
    </row>
    <row r="50" customFormat="false" ht="12.8" hidden="false" customHeight="false" outlineLevel="0" collapsed="false">
      <c r="B50" s="1" t="s">
        <v>62</v>
      </c>
      <c r="C50" s="1" t="s">
        <v>24</v>
      </c>
      <c r="D50" s="1" t="s">
        <v>17</v>
      </c>
      <c r="E50" s="1" t="s">
        <v>69</v>
      </c>
      <c r="F50" s="1" t="s">
        <v>19</v>
      </c>
      <c r="G50" s="1" t="s">
        <v>20</v>
      </c>
      <c r="H50" s="1" t="s">
        <v>12</v>
      </c>
    </row>
    <row r="51" customFormat="false" ht="12.8" hidden="false" customHeight="false" outlineLevel="0" collapsed="false">
      <c r="B51" s="1" t="s">
        <v>70</v>
      </c>
      <c r="C51" s="1" t="s">
        <v>71</v>
      </c>
      <c r="D51" s="1" t="s">
        <v>72</v>
      </c>
      <c r="E51" s="1" t="n">
        <v>8090</v>
      </c>
      <c r="F51" s="1" t="s">
        <v>73</v>
      </c>
      <c r="H51" s="1" t="s">
        <v>74</v>
      </c>
    </row>
    <row r="52" customFormat="false" ht="12.8" hidden="false" customHeight="false" outlineLevel="0" collapsed="false">
      <c r="B52" s="1" t="s">
        <v>70</v>
      </c>
      <c r="C52" s="1" t="s">
        <v>71</v>
      </c>
      <c r="D52" s="1" t="s">
        <v>75</v>
      </c>
      <c r="E52" s="1" t="n">
        <v>162</v>
      </c>
      <c r="F52" s="1" t="s">
        <v>73</v>
      </c>
      <c r="H52" s="1" t="s">
        <v>74</v>
      </c>
    </row>
    <row r="53" customFormat="false" ht="12.8" hidden="false" customHeight="false" outlineLevel="0" collapsed="false">
      <c r="B53" s="1" t="s">
        <v>70</v>
      </c>
      <c r="C53" s="1" t="s">
        <v>71</v>
      </c>
      <c r="D53" s="1" t="s">
        <v>76</v>
      </c>
      <c r="E53" s="1" t="n">
        <v>8094</v>
      </c>
      <c r="F53" s="1" t="s">
        <v>73</v>
      </c>
      <c r="H53" s="1" t="s">
        <v>74</v>
      </c>
    </row>
    <row r="54" customFormat="false" ht="12.8" hidden="false" customHeight="false" outlineLevel="0" collapsed="false">
      <c r="B54" s="1" t="s">
        <v>70</v>
      </c>
      <c r="C54" s="1" t="s">
        <v>71</v>
      </c>
      <c r="D54" s="1" t="s">
        <v>77</v>
      </c>
      <c r="E54" s="1" t="n">
        <v>8095</v>
      </c>
      <c r="F54" s="1" t="s">
        <v>73</v>
      </c>
      <c r="H54" s="1" t="s">
        <v>74</v>
      </c>
    </row>
    <row r="55" customFormat="false" ht="12.8" hidden="false" customHeight="false" outlineLevel="0" collapsed="false">
      <c r="B55" s="1" t="s">
        <v>70</v>
      </c>
      <c r="C55" s="1" t="s">
        <v>71</v>
      </c>
      <c r="D55" s="1" t="s">
        <v>78</v>
      </c>
      <c r="E55" s="1" t="n">
        <v>8096</v>
      </c>
      <c r="F55" s="1" t="s">
        <v>73</v>
      </c>
      <c r="H55" s="1" t="s">
        <v>74</v>
      </c>
    </row>
    <row r="56" customFormat="false" ht="12.8" hidden="false" customHeight="false" outlineLevel="0" collapsed="false">
      <c r="B56" s="1" t="s">
        <v>70</v>
      </c>
      <c r="C56" s="1" t="s">
        <v>79</v>
      </c>
      <c r="D56" s="1" t="s">
        <v>80</v>
      </c>
      <c r="E56" s="1" t="n">
        <v>3243</v>
      </c>
      <c r="F56" s="1" t="s">
        <v>81</v>
      </c>
      <c r="H56" s="1" t="s">
        <v>74</v>
      </c>
    </row>
    <row r="57" customFormat="false" ht="12.8" hidden="false" customHeight="false" outlineLevel="0" collapsed="false">
      <c r="B57" s="1" t="s">
        <v>70</v>
      </c>
      <c r="C57" s="1" t="s">
        <v>79</v>
      </c>
      <c r="D57" s="1" t="s">
        <v>82</v>
      </c>
      <c r="E57" s="1" t="n">
        <v>5657</v>
      </c>
      <c r="F57" s="1" t="s">
        <v>81</v>
      </c>
      <c r="H57" s="1" t="s">
        <v>74</v>
      </c>
    </row>
    <row r="58" customFormat="false" ht="12.8" hidden="false" customHeight="false" outlineLevel="0" collapsed="false">
      <c r="B58" s="1" t="s">
        <v>70</v>
      </c>
      <c r="C58" s="1" t="s">
        <v>79</v>
      </c>
      <c r="D58" s="1" t="s">
        <v>83</v>
      </c>
      <c r="E58" s="1" t="n">
        <v>5655</v>
      </c>
      <c r="F58" s="1" t="s">
        <v>81</v>
      </c>
      <c r="H58" s="1" t="s">
        <v>74</v>
      </c>
    </row>
    <row r="59" customFormat="false" ht="12.8" hidden="false" customHeight="false" outlineLevel="0" collapsed="false">
      <c r="B59" s="1" t="s">
        <v>70</v>
      </c>
      <c r="C59" s="1" t="s">
        <v>79</v>
      </c>
      <c r="D59" s="1" t="s">
        <v>84</v>
      </c>
      <c r="E59" s="1" t="n">
        <v>5651</v>
      </c>
      <c r="F59" s="1" t="s">
        <v>81</v>
      </c>
      <c r="H59" s="1" t="s">
        <v>74</v>
      </c>
    </row>
    <row r="60" customFormat="false" ht="12.8" hidden="false" customHeight="false" outlineLevel="0" collapsed="false">
      <c r="B60" s="1" t="s">
        <v>70</v>
      </c>
      <c r="C60" s="1" t="s">
        <v>79</v>
      </c>
      <c r="D60" s="1" t="s">
        <v>85</v>
      </c>
      <c r="E60" s="1" t="n">
        <v>5653</v>
      </c>
      <c r="F60" s="1" t="s">
        <v>81</v>
      </c>
      <c r="H60" s="1" t="s">
        <v>74</v>
      </c>
    </row>
    <row r="61" customFormat="false" ht="12.8" hidden="false" customHeight="false" outlineLevel="0" collapsed="false">
      <c r="B61" s="1" t="s">
        <v>70</v>
      </c>
      <c r="C61" s="1" t="s">
        <v>86</v>
      </c>
      <c r="D61" s="1" t="s">
        <v>87</v>
      </c>
      <c r="E61" s="1" t="n">
        <v>3244</v>
      </c>
      <c r="F61" s="1" t="s">
        <v>88</v>
      </c>
      <c r="H61" s="1" t="s">
        <v>74</v>
      </c>
    </row>
    <row r="62" customFormat="false" ht="12.8" hidden="false" customHeight="false" outlineLevel="0" collapsed="false">
      <c r="B62" s="1" t="s">
        <v>70</v>
      </c>
      <c r="C62" s="1" t="s">
        <v>86</v>
      </c>
      <c r="D62" s="1" t="s">
        <v>89</v>
      </c>
      <c r="E62" s="1" t="n">
        <v>3599</v>
      </c>
      <c r="F62" s="1" t="s">
        <v>88</v>
      </c>
      <c r="H62" s="1" t="s">
        <v>74</v>
      </c>
    </row>
    <row r="63" customFormat="false" ht="12.8" hidden="false" customHeight="false" outlineLevel="0" collapsed="false">
      <c r="B63" s="1" t="s">
        <v>70</v>
      </c>
      <c r="C63" s="1" t="s">
        <v>86</v>
      </c>
      <c r="D63" s="1" t="s">
        <v>90</v>
      </c>
      <c r="E63" s="1" t="n">
        <v>6488</v>
      </c>
      <c r="F63" s="1" t="s">
        <v>88</v>
      </c>
      <c r="H63" s="1" t="s">
        <v>74</v>
      </c>
    </row>
    <row r="64" customFormat="false" ht="12.8" hidden="false" customHeight="false" outlineLevel="0" collapsed="false">
      <c r="B64" s="1" t="s">
        <v>70</v>
      </c>
      <c r="C64" s="1" t="s">
        <v>86</v>
      </c>
      <c r="D64" s="1" t="s">
        <v>91</v>
      </c>
      <c r="E64" s="1" t="n">
        <v>6326</v>
      </c>
      <c r="F64" s="1" t="s">
        <v>88</v>
      </c>
      <c r="H64" s="1" t="s">
        <v>74</v>
      </c>
    </row>
    <row r="65" customFormat="false" ht="12.8" hidden="false" customHeight="false" outlineLevel="0" collapsed="false">
      <c r="B65" s="1" t="s">
        <v>70</v>
      </c>
      <c r="C65" s="1" t="s">
        <v>86</v>
      </c>
      <c r="D65" s="1" t="s">
        <v>92</v>
      </c>
      <c r="E65" s="1" t="n">
        <v>6560</v>
      </c>
      <c r="F65" s="1" t="s">
        <v>88</v>
      </c>
      <c r="H65" s="1" t="s">
        <v>74</v>
      </c>
    </row>
    <row r="66" customFormat="false" ht="12.8" hidden="false" customHeight="false" outlineLevel="0" collapsed="false">
      <c r="B66" s="1" t="s">
        <v>93</v>
      </c>
      <c r="C66" s="1" t="s">
        <v>9</v>
      </c>
      <c r="D66" s="1" t="s">
        <v>94</v>
      </c>
      <c r="E66" s="1" t="n">
        <v>6535</v>
      </c>
      <c r="F66" s="1" t="s">
        <v>94</v>
      </c>
      <c r="H66" s="1" t="s">
        <v>12</v>
      </c>
    </row>
    <row r="67" customFormat="false" ht="12.8" hidden="false" customHeight="false" outlineLevel="0" collapsed="false">
      <c r="B67" s="1" t="s">
        <v>93</v>
      </c>
      <c r="C67" s="1" t="s">
        <v>21</v>
      </c>
      <c r="D67" s="1" t="s">
        <v>94</v>
      </c>
      <c r="E67" s="1" t="n">
        <v>6668</v>
      </c>
      <c r="F67" s="1" t="s">
        <v>94</v>
      </c>
      <c r="H67" s="1" t="s">
        <v>12</v>
      </c>
    </row>
    <row r="68" customFormat="false" ht="12.8" hidden="false" customHeight="false" outlineLevel="0" collapsed="false">
      <c r="B68" s="1" t="s">
        <v>93</v>
      </c>
      <c r="C68" s="1" t="s">
        <v>24</v>
      </c>
      <c r="D68" s="1" t="s">
        <v>94</v>
      </c>
      <c r="E68" s="1" t="n">
        <v>11382</v>
      </c>
      <c r="F68" s="1" t="s">
        <v>94</v>
      </c>
      <c r="H68" s="1" t="s">
        <v>12</v>
      </c>
    </row>
    <row r="69" customFormat="false" ht="12.8" hidden="false" customHeight="false" outlineLevel="0" collapsed="false">
      <c r="B69" s="1" t="s">
        <v>95</v>
      </c>
      <c r="C69" s="1" t="s">
        <v>96</v>
      </c>
      <c r="D69" s="1" t="s">
        <v>97</v>
      </c>
      <c r="E69" s="1" t="n">
        <v>5184</v>
      </c>
      <c r="F69" s="1" t="s">
        <v>98</v>
      </c>
      <c r="H69" s="1" t="s">
        <v>12</v>
      </c>
    </row>
    <row r="70" customFormat="false" ht="12.8" hidden="false" customHeight="false" outlineLevel="0" collapsed="false">
      <c r="B70" s="1" t="s">
        <v>95</v>
      </c>
      <c r="C70" s="1" t="s">
        <v>96</v>
      </c>
      <c r="D70" s="1" t="s">
        <v>99</v>
      </c>
      <c r="E70" s="1" t="n">
        <v>5188</v>
      </c>
      <c r="F70" s="1" t="s">
        <v>98</v>
      </c>
      <c r="H70" s="1" t="s">
        <v>12</v>
      </c>
    </row>
    <row r="71" customFormat="false" ht="12.8" hidden="false" customHeight="false" outlineLevel="0" collapsed="false">
      <c r="B71" s="1" t="s">
        <v>95</v>
      </c>
      <c r="C71" s="1" t="s">
        <v>96</v>
      </c>
      <c r="D71" s="1" t="s">
        <v>100</v>
      </c>
      <c r="E71" s="1" t="n">
        <v>5190</v>
      </c>
      <c r="F71" s="1" t="s">
        <v>98</v>
      </c>
      <c r="H71" s="1" t="s">
        <v>12</v>
      </c>
    </row>
    <row r="72" customFormat="false" ht="12.8" hidden="false" customHeight="false" outlineLevel="0" collapsed="false">
      <c r="B72" s="1" t="s">
        <v>95</v>
      </c>
      <c r="C72" s="1" t="s">
        <v>96</v>
      </c>
      <c r="D72" s="1" t="s">
        <v>101</v>
      </c>
      <c r="E72" s="1" t="n">
        <v>5191</v>
      </c>
      <c r="F72" s="1" t="s">
        <v>98</v>
      </c>
      <c r="H72" s="1" t="s">
        <v>12</v>
      </c>
    </row>
    <row r="73" customFormat="false" ht="12.8" hidden="false" customHeight="false" outlineLevel="0" collapsed="false">
      <c r="B73" s="1" t="s">
        <v>95</v>
      </c>
      <c r="C73" s="1" t="s">
        <v>96</v>
      </c>
      <c r="D73" s="1" t="s">
        <v>102</v>
      </c>
      <c r="E73" s="1" t="n">
        <v>5196</v>
      </c>
      <c r="F73" s="1" t="s">
        <v>98</v>
      </c>
      <c r="H73" s="1" t="s">
        <v>12</v>
      </c>
    </row>
    <row r="74" customFormat="false" ht="12.8" hidden="false" customHeight="false" outlineLevel="0" collapsed="false">
      <c r="B74" s="1" t="s">
        <v>95</v>
      </c>
      <c r="C74" s="1" t="s">
        <v>96</v>
      </c>
      <c r="D74" s="1" t="s">
        <v>103</v>
      </c>
      <c r="E74" s="1" t="n">
        <v>5180</v>
      </c>
      <c r="F74" s="1" t="s">
        <v>98</v>
      </c>
      <c r="H74" s="1" t="s">
        <v>12</v>
      </c>
    </row>
    <row r="75" customFormat="false" ht="12.8" hidden="false" customHeight="false" outlineLevel="0" collapsed="false">
      <c r="B75" s="1" t="s">
        <v>95</v>
      </c>
      <c r="C75" s="1" t="s">
        <v>96</v>
      </c>
      <c r="D75" s="1" t="s">
        <v>104</v>
      </c>
      <c r="E75" s="1" t="n">
        <v>5182</v>
      </c>
      <c r="F75" s="1" t="s">
        <v>98</v>
      </c>
      <c r="H75" s="1" t="s">
        <v>12</v>
      </c>
    </row>
    <row r="76" customFormat="false" ht="12.8" hidden="false" customHeight="false" outlineLevel="0" collapsed="false">
      <c r="B76" s="1" t="s">
        <v>95</v>
      </c>
      <c r="C76" s="1" t="s">
        <v>96</v>
      </c>
      <c r="D76" s="1" t="s">
        <v>105</v>
      </c>
      <c r="E76" s="1" t="n">
        <v>5177</v>
      </c>
      <c r="F76" s="1" t="s">
        <v>98</v>
      </c>
      <c r="H76" s="1" t="s">
        <v>12</v>
      </c>
    </row>
    <row r="77" customFormat="false" ht="12.8" hidden="false" customHeight="false" outlineLevel="0" collapsed="false">
      <c r="B77" s="1" t="s">
        <v>95</v>
      </c>
      <c r="C77" s="1" t="s">
        <v>96</v>
      </c>
      <c r="D77" s="1" t="s">
        <v>106</v>
      </c>
      <c r="E77" s="1" t="n">
        <v>11236</v>
      </c>
      <c r="F77" s="1" t="s">
        <v>98</v>
      </c>
      <c r="H77" s="1" t="s">
        <v>12</v>
      </c>
    </row>
    <row r="78" customFormat="false" ht="12.8" hidden="false" customHeight="false" outlineLevel="0" collapsed="false">
      <c r="B78" s="1" t="s">
        <v>95</v>
      </c>
      <c r="C78" s="1" t="s">
        <v>107</v>
      </c>
      <c r="D78" s="1" t="s">
        <v>108</v>
      </c>
      <c r="E78" s="1" t="n">
        <v>5238</v>
      </c>
      <c r="F78" s="1" t="s">
        <v>98</v>
      </c>
      <c r="H78" s="1" t="s">
        <v>12</v>
      </c>
    </row>
    <row r="79" customFormat="false" ht="12.8" hidden="false" customHeight="false" outlineLevel="0" collapsed="false">
      <c r="B79" s="1" t="s">
        <v>95</v>
      </c>
      <c r="C79" s="1" t="s">
        <v>107</v>
      </c>
      <c r="D79" s="1" t="s">
        <v>109</v>
      </c>
      <c r="E79" s="1" t="n">
        <v>5239</v>
      </c>
      <c r="F79" s="1" t="s">
        <v>98</v>
      </c>
      <c r="H79" s="1" t="s">
        <v>12</v>
      </c>
    </row>
    <row r="80" customFormat="false" ht="12.8" hidden="false" customHeight="false" outlineLevel="0" collapsed="false">
      <c r="B80" s="1" t="s">
        <v>95</v>
      </c>
      <c r="C80" s="1" t="s">
        <v>107</v>
      </c>
      <c r="D80" s="1" t="s">
        <v>110</v>
      </c>
      <c r="E80" s="1" t="n">
        <v>5240</v>
      </c>
      <c r="F80" s="1" t="s">
        <v>98</v>
      </c>
      <c r="H80" s="1" t="s">
        <v>12</v>
      </c>
    </row>
    <row r="81" customFormat="false" ht="12.8" hidden="false" customHeight="false" outlineLevel="0" collapsed="false">
      <c r="B81" s="1" t="s">
        <v>95</v>
      </c>
      <c r="C81" s="1" t="s">
        <v>107</v>
      </c>
      <c r="D81" s="1" t="s">
        <v>111</v>
      </c>
      <c r="E81" s="1" t="n">
        <v>11238</v>
      </c>
      <c r="F81" s="1" t="s">
        <v>98</v>
      </c>
      <c r="H81" s="1" t="s">
        <v>12</v>
      </c>
    </row>
    <row r="82" customFormat="false" ht="12.8" hidden="false" customHeight="false" outlineLevel="0" collapsed="false">
      <c r="B82" s="1" t="s">
        <v>95</v>
      </c>
      <c r="C82" s="1" t="s">
        <v>107</v>
      </c>
      <c r="D82" s="1" t="s">
        <v>112</v>
      </c>
      <c r="E82" s="1" t="n">
        <v>5241</v>
      </c>
      <c r="F82" s="1" t="s">
        <v>98</v>
      </c>
      <c r="H82" s="1" t="s">
        <v>12</v>
      </c>
    </row>
    <row r="83" customFormat="false" ht="12.8" hidden="false" customHeight="false" outlineLevel="0" collapsed="false">
      <c r="B83" s="1" t="s">
        <v>95</v>
      </c>
      <c r="C83" s="1" t="s">
        <v>107</v>
      </c>
      <c r="D83" s="1" t="s">
        <v>113</v>
      </c>
      <c r="E83" s="1" t="n">
        <v>5242</v>
      </c>
      <c r="F83" s="1" t="s">
        <v>98</v>
      </c>
      <c r="H83" s="1" t="s">
        <v>12</v>
      </c>
    </row>
    <row r="84" customFormat="false" ht="12.8" hidden="false" customHeight="false" outlineLevel="0" collapsed="false">
      <c r="B84" s="1" t="s">
        <v>95</v>
      </c>
      <c r="C84" s="1" t="s">
        <v>107</v>
      </c>
      <c r="D84" s="1" t="s">
        <v>114</v>
      </c>
      <c r="E84" s="1" t="n">
        <v>5243</v>
      </c>
      <c r="F84" s="1" t="s">
        <v>98</v>
      </c>
      <c r="H84" s="1" t="s">
        <v>12</v>
      </c>
    </row>
    <row r="85" customFormat="false" ht="12.8" hidden="false" customHeight="false" outlineLevel="0" collapsed="false">
      <c r="B85" s="1" t="s">
        <v>95</v>
      </c>
      <c r="C85" s="1" t="s">
        <v>107</v>
      </c>
      <c r="D85" s="1" t="s">
        <v>115</v>
      </c>
      <c r="E85" s="1" t="n">
        <v>5244</v>
      </c>
      <c r="F85" s="1" t="s">
        <v>98</v>
      </c>
      <c r="H85" s="1" t="s">
        <v>12</v>
      </c>
    </row>
    <row r="86" customFormat="false" ht="12.8" hidden="false" customHeight="false" outlineLevel="0" collapsed="false">
      <c r="B86" s="1" t="s">
        <v>95</v>
      </c>
      <c r="C86" s="1" t="s">
        <v>116</v>
      </c>
      <c r="D86" s="1" t="s">
        <v>117</v>
      </c>
      <c r="E86" s="1" t="n">
        <v>5203</v>
      </c>
      <c r="F86" s="1" t="s">
        <v>98</v>
      </c>
      <c r="H86" s="1" t="s">
        <v>12</v>
      </c>
    </row>
    <row r="87" customFormat="false" ht="12.8" hidden="false" customHeight="false" outlineLevel="0" collapsed="false">
      <c r="B87" s="1" t="s">
        <v>95</v>
      </c>
      <c r="C87" s="1" t="s">
        <v>116</v>
      </c>
      <c r="D87" s="1" t="s">
        <v>118</v>
      </c>
      <c r="E87" s="1" t="n">
        <v>5204</v>
      </c>
      <c r="F87" s="1" t="s">
        <v>98</v>
      </c>
      <c r="H87" s="1" t="s">
        <v>12</v>
      </c>
    </row>
    <row r="88" customFormat="false" ht="12.8" hidden="false" customHeight="false" outlineLevel="0" collapsed="false">
      <c r="B88" s="1" t="s">
        <v>95</v>
      </c>
      <c r="C88" s="1" t="s">
        <v>116</v>
      </c>
      <c r="D88" s="1" t="s">
        <v>119</v>
      </c>
      <c r="E88" s="1" t="n">
        <v>5205</v>
      </c>
      <c r="F88" s="1" t="s">
        <v>98</v>
      </c>
      <c r="H88" s="1" t="s">
        <v>12</v>
      </c>
    </row>
    <row r="89" customFormat="false" ht="12.8" hidden="false" customHeight="false" outlineLevel="0" collapsed="false">
      <c r="B89" s="1" t="s">
        <v>95</v>
      </c>
      <c r="C89" s="1" t="s">
        <v>116</v>
      </c>
      <c r="D89" s="1" t="s">
        <v>120</v>
      </c>
      <c r="E89" s="1" t="n">
        <v>5206</v>
      </c>
      <c r="F89" s="1" t="s">
        <v>98</v>
      </c>
      <c r="H89" s="1" t="s">
        <v>12</v>
      </c>
    </row>
    <row r="90" customFormat="false" ht="12.8" hidden="false" customHeight="false" outlineLevel="0" collapsed="false">
      <c r="B90" s="1" t="s">
        <v>95</v>
      </c>
      <c r="C90" s="1" t="s">
        <v>116</v>
      </c>
      <c r="D90" s="1" t="s">
        <v>121</v>
      </c>
      <c r="E90" s="1" t="n">
        <v>5212</v>
      </c>
      <c r="F90" s="1" t="s">
        <v>98</v>
      </c>
      <c r="H90" s="1" t="s">
        <v>12</v>
      </c>
    </row>
    <row r="91" customFormat="false" ht="12.8" hidden="false" customHeight="false" outlineLevel="0" collapsed="false">
      <c r="B91" s="1" t="s">
        <v>95</v>
      </c>
      <c r="C91" s="1" t="s">
        <v>116</v>
      </c>
      <c r="D91" s="1" t="s">
        <v>122</v>
      </c>
      <c r="E91" s="1" t="n">
        <v>5211</v>
      </c>
      <c r="F91" s="1" t="s">
        <v>98</v>
      </c>
      <c r="H91" s="1" t="s">
        <v>12</v>
      </c>
    </row>
    <row r="92" customFormat="false" ht="12.8" hidden="false" customHeight="false" outlineLevel="0" collapsed="false">
      <c r="B92" s="1" t="s">
        <v>95</v>
      </c>
      <c r="C92" s="1" t="s">
        <v>116</v>
      </c>
      <c r="D92" s="1" t="s">
        <v>123</v>
      </c>
      <c r="E92" s="1" t="n">
        <v>5209</v>
      </c>
      <c r="F92" s="1" t="s">
        <v>98</v>
      </c>
      <c r="H92" s="1" t="s">
        <v>12</v>
      </c>
    </row>
    <row r="93" customFormat="false" ht="12.8" hidden="false" customHeight="false" outlineLevel="0" collapsed="false">
      <c r="B93" s="1" t="s">
        <v>95</v>
      </c>
      <c r="C93" s="1" t="s">
        <v>116</v>
      </c>
      <c r="D93" s="1" t="s">
        <v>124</v>
      </c>
      <c r="E93" s="1" t="n">
        <v>5210</v>
      </c>
      <c r="F93" s="1" t="s">
        <v>98</v>
      </c>
      <c r="H93" s="1" t="s">
        <v>12</v>
      </c>
    </row>
    <row r="94" customFormat="false" ht="12.8" hidden="false" customHeight="false" outlineLevel="0" collapsed="false">
      <c r="B94" s="1" t="s">
        <v>95</v>
      </c>
      <c r="C94" s="1" t="s">
        <v>116</v>
      </c>
      <c r="D94" s="1" t="s">
        <v>125</v>
      </c>
      <c r="E94" s="1" t="n">
        <v>5208</v>
      </c>
      <c r="F94" s="1" t="s">
        <v>98</v>
      </c>
      <c r="H94" s="1" t="s">
        <v>12</v>
      </c>
    </row>
    <row r="95" customFormat="false" ht="12.8" hidden="false" customHeight="false" outlineLevel="0" collapsed="false">
      <c r="B95" s="1" t="s">
        <v>95</v>
      </c>
      <c r="C95" s="1" t="s">
        <v>116</v>
      </c>
      <c r="D95" s="1" t="s">
        <v>106</v>
      </c>
      <c r="E95" s="1" t="s">
        <v>126</v>
      </c>
      <c r="F95" s="1" t="s">
        <v>98</v>
      </c>
      <c r="H95" s="1" t="s">
        <v>12</v>
      </c>
    </row>
    <row r="96" customFormat="false" ht="12.8" hidden="false" customHeight="false" outlineLevel="0" collapsed="false">
      <c r="B96" s="1" t="s">
        <v>95</v>
      </c>
      <c r="C96" s="1" t="s">
        <v>116</v>
      </c>
      <c r="D96" s="1" t="s">
        <v>127</v>
      </c>
      <c r="E96" s="1" t="n">
        <v>6610</v>
      </c>
      <c r="F96" s="1" t="s">
        <v>128</v>
      </c>
      <c r="H96" s="1" t="s">
        <v>12</v>
      </c>
    </row>
    <row r="97" customFormat="false" ht="12.8" hidden="false" customHeight="false" outlineLevel="0" collapsed="false">
      <c r="B97" s="1" t="s">
        <v>95</v>
      </c>
      <c r="C97" s="1" t="s">
        <v>129</v>
      </c>
      <c r="D97" s="1" t="s">
        <v>130</v>
      </c>
      <c r="E97" s="1" t="n">
        <v>44693</v>
      </c>
      <c r="F97" s="1" t="s">
        <v>131</v>
      </c>
      <c r="H97" s="1" t="s">
        <v>12</v>
      </c>
    </row>
    <row r="98" customFormat="false" ht="12.8" hidden="false" customHeight="false" outlineLevel="0" collapsed="false">
      <c r="B98" s="1" t="s">
        <v>95</v>
      </c>
      <c r="C98" s="1" t="s">
        <v>129</v>
      </c>
      <c r="D98" s="1" t="s">
        <v>132</v>
      </c>
      <c r="E98" s="1" t="n">
        <v>47916</v>
      </c>
      <c r="F98" s="1" t="s">
        <v>131</v>
      </c>
      <c r="H98" s="1" t="s">
        <v>12</v>
      </c>
    </row>
    <row r="99" customFormat="false" ht="12.8" hidden="false" customHeight="false" outlineLevel="0" collapsed="false">
      <c r="B99" s="1" t="s">
        <v>95</v>
      </c>
      <c r="C99" s="1" t="s">
        <v>129</v>
      </c>
      <c r="D99" s="1" t="s">
        <v>133</v>
      </c>
      <c r="E99" s="1" t="n">
        <v>48136</v>
      </c>
      <c r="F99" s="1" t="s">
        <v>131</v>
      </c>
      <c r="H99" s="1" t="s">
        <v>12</v>
      </c>
    </row>
    <row r="100" customFormat="false" ht="12.8" hidden="false" customHeight="false" outlineLevel="0" collapsed="false">
      <c r="B100" s="1" t="s">
        <v>95</v>
      </c>
      <c r="C100" s="1" t="s">
        <v>129</v>
      </c>
      <c r="D100" s="1" t="s">
        <v>134</v>
      </c>
      <c r="E100" s="1" t="n">
        <v>44692</v>
      </c>
      <c r="F100" s="1" t="s">
        <v>131</v>
      </c>
      <c r="H100" s="1" t="s">
        <v>12</v>
      </c>
    </row>
    <row r="101" customFormat="false" ht="12.8" hidden="false" customHeight="false" outlineLevel="0" collapsed="false">
      <c r="B101" s="1" t="s">
        <v>95</v>
      </c>
      <c r="C101" s="1" t="s">
        <v>129</v>
      </c>
      <c r="D101" s="1" t="s">
        <v>135</v>
      </c>
      <c r="E101" s="1" t="n">
        <v>47915</v>
      </c>
      <c r="F101" s="1" t="s">
        <v>131</v>
      </c>
      <c r="H101" s="1" t="s">
        <v>12</v>
      </c>
    </row>
    <row r="102" customFormat="false" ht="12.8" hidden="false" customHeight="false" outlineLevel="0" collapsed="false">
      <c r="B102" s="1" t="s">
        <v>95</v>
      </c>
      <c r="C102" s="1" t="s">
        <v>129</v>
      </c>
      <c r="D102" s="1" t="s">
        <v>136</v>
      </c>
      <c r="E102" s="1" t="n">
        <v>46106</v>
      </c>
      <c r="F102" s="1" t="s">
        <v>137</v>
      </c>
      <c r="H102" s="1" t="s">
        <v>12</v>
      </c>
    </row>
    <row r="103" customFormat="false" ht="12.8" hidden="false" customHeight="false" outlineLevel="0" collapsed="false">
      <c r="B103" s="1" t="s">
        <v>95</v>
      </c>
      <c r="C103" s="1" t="s">
        <v>129</v>
      </c>
      <c r="D103" s="1" t="s">
        <v>138</v>
      </c>
      <c r="E103" s="1" t="n">
        <v>48138</v>
      </c>
      <c r="F103" s="1" t="s">
        <v>137</v>
      </c>
      <c r="H103" s="1" t="s">
        <v>12</v>
      </c>
    </row>
    <row r="104" customFormat="false" ht="12.8" hidden="false" customHeight="false" outlineLevel="0" collapsed="false">
      <c r="B104" s="1" t="s">
        <v>95</v>
      </c>
      <c r="C104" s="1" t="s">
        <v>129</v>
      </c>
      <c r="D104" s="1" t="s">
        <v>139</v>
      </c>
      <c r="E104" s="1" t="n">
        <v>47918</v>
      </c>
      <c r="F104" s="1" t="s">
        <v>137</v>
      </c>
      <c r="H104" s="1" t="s">
        <v>12</v>
      </c>
    </row>
    <row r="105" customFormat="false" ht="12.8" hidden="false" customHeight="false" outlineLevel="0" collapsed="false">
      <c r="B105" s="1" t="s">
        <v>95</v>
      </c>
      <c r="C105" s="1" t="s">
        <v>129</v>
      </c>
      <c r="D105" s="1" t="s">
        <v>140</v>
      </c>
      <c r="E105" s="1" t="n">
        <v>51674</v>
      </c>
      <c r="F105" s="1" t="s">
        <v>137</v>
      </c>
      <c r="H105" s="1" t="s">
        <v>12</v>
      </c>
    </row>
    <row r="106" customFormat="false" ht="12.8" hidden="false" customHeight="false" outlineLevel="0" collapsed="false">
      <c r="B106" s="1" t="s">
        <v>95</v>
      </c>
      <c r="C106" s="1" t="s">
        <v>129</v>
      </c>
      <c r="D106" s="1" t="s">
        <v>141</v>
      </c>
      <c r="E106" s="1" t="n">
        <v>47917</v>
      </c>
      <c r="F106" s="1" t="s">
        <v>137</v>
      </c>
      <c r="H106" s="1" t="s">
        <v>12</v>
      </c>
    </row>
    <row r="107" customFormat="false" ht="12.8" hidden="false" customHeight="false" outlineLevel="0" collapsed="false">
      <c r="B107" s="1" t="s">
        <v>95</v>
      </c>
      <c r="C107" s="1" t="s">
        <v>129</v>
      </c>
      <c r="D107" s="1" t="s">
        <v>106</v>
      </c>
      <c r="E107" s="1" t="s">
        <v>126</v>
      </c>
      <c r="F107" s="1" t="s">
        <v>98</v>
      </c>
      <c r="H107" s="1" t="s">
        <v>12</v>
      </c>
    </row>
    <row r="108" customFormat="false" ht="12.8" hidden="false" customHeight="false" outlineLevel="0" collapsed="false">
      <c r="B108" s="1" t="s">
        <v>95</v>
      </c>
      <c r="C108" s="1" t="s">
        <v>129</v>
      </c>
      <c r="D108" s="1" t="s">
        <v>142</v>
      </c>
      <c r="E108" s="1" t="n">
        <v>6610</v>
      </c>
      <c r="F108" s="1" t="s">
        <v>128</v>
      </c>
      <c r="H108" s="1" t="s">
        <v>12</v>
      </c>
    </row>
    <row r="109" customFormat="false" ht="12.8" hidden="false" customHeight="false" outlineLevel="0" collapsed="false">
      <c r="B109" s="1" t="s">
        <v>95</v>
      </c>
      <c r="C109" s="1" t="s">
        <v>129</v>
      </c>
      <c r="D109" s="1" t="s">
        <v>143</v>
      </c>
      <c r="E109" s="1" t="n">
        <v>49613</v>
      </c>
      <c r="F109" s="1" t="s">
        <v>144</v>
      </c>
      <c r="H109" s="1" t="s">
        <v>12</v>
      </c>
    </row>
    <row r="110" customFormat="false" ht="12.8" hidden="false" customHeight="false" outlineLevel="0" collapsed="false">
      <c r="B110" s="1" t="s">
        <v>95</v>
      </c>
      <c r="C110" s="1" t="s">
        <v>129</v>
      </c>
      <c r="D110" s="1" t="s">
        <v>145</v>
      </c>
      <c r="E110" s="1" t="n">
        <v>48040</v>
      </c>
      <c r="F110" s="1" t="s">
        <v>144</v>
      </c>
      <c r="H110" s="1" t="s">
        <v>12</v>
      </c>
    </row>
    <row r="111" customFormat="false" ht="12.8" hidden="false" customHeight="false" outlineLevel="0" collapsed="false">
      <c r="B111" s="1" t="s">
        <v>95</v>
      </c>
      <c r="C111" s="1" t="s">
        <v>129</v>
      </c>
      <c r="D111" s="1" t="s">
        <v>146</v>
      </c>
      <c r="E111" s="1" t="n">
        <v>48140</v>
      </c>
      <c r="F111" s="1" t="s">
        <v>144</v>
      </c>
      <c r="H111" s="1" t="s">
        <v>12</v>
      </c>
    </row>
    <row r="112" customFormat="false" ht="12.8" hidden="false" customHeight="false" outlineLevel="0" collapsed="false">
      <c r="B112" s="1" t="s">
        <v>95</v>
      </c>
      <c r="C112" s="1" t="s">
        <v>129</v>
      </c>
      <c r="D112" s="1" t="s">
        <v>147</v>
      </c>
      <c r="E112" s="1" t="n">
        <v>51676</v>
      </c>
      <c r="F112" s="1" t="s">
        <v>144</v>
      </c>
      <c r="H112" s="1" t="s">
        <v>12</v>
      </c>
    </row>
    <row r="113" customFormat="false" ht="12.8" hidden="false" customHeight="false" outlineLevel="0" collapsed="false">
      <c r="B113" s="1" t="s">
        <v>95</v>
      </c>
      <c r="C113" s="1" t="s">
        <v>129</v>
      </c>
      <c r="D113" s="1" t="s">
        <v>148</v>
      </c>
      <c r="E113" s="1" t="n">
        <v>33081</v>
      </c>
      <c r="F113" s="1" t="s">
        <v>144</v>
      </c>
      <c r="H113" s="1" t="s">
        <v>12</v>
      </c>
    </row>
    <row r="114" customFormat="false" ht="12.8" hidden="false" customHeight="false" outlineLevel="0" collapsed="false">
      <c r="B114" s="1" t="s">
        <v>95</v>
      </c>
      <c r="C114" s="1" t="s">
        <v>149</v>
      </c>
      <c r="D114" s="1" t="s">
        <v>150</v>
      </c>
      <c r="E114" s="1" t="n">
        <v>5237</v>
      </c>
      <c r="F114" s="1" t="s">
        <v>98</v>
      </c>
      <c r="H114" s="1" t="s">
        <v>12</v>
      </c>
    </row>
    <row r="115" customFormat="false" ht="12.8" hidden="false" customHeight="false" outlineLevel="0" collapsed="false">
      <c r="B115" s="1" t="s">
        <v>95</v>
      </c>
      <c r="C115" s="1" t="s">
        <v>149</v>
      </c>
      <c r="D115" s="1" t="s">
        <v>151</v>
      </c>
      <c r="E115" s="1" t="n">
        <v>5234</v>
      </c>
      <c r="F115" s="1" t="s">
        <v>98</v>
      </c>
      <c r="H115" s="1" t="s">
        <v>12</v>
      </c>
    </row>
    <row r="116" customFormat="false" ht="12.8" hidden="false" customHeight="false" outlineLevel="0" collapsed="false">
      <c r="B116" s="1" t="s">
        <v>95</v>
      </c>
      <c r="C116" s="1" t="s">
        <v>149</v>
      </c>
      <c r="D116" s="1" t="s">
        <v>152</v>
      </c>
      <c r="E116" s="1" t="n">
        <v>5235</v>
      </c>
      <c r="F116" s="1" t="s">
        <v>98</v>
      </c>
      <c r="H116" s="1" t="s">
        <v>12</v>
      </c>
    </row>
    <row r="117" customFormat="false" ht="12.8" hidden="false" customHeight="false" outlineLevel="0" collapsed="false">
      <c r="B117" s="1" t="s">
        <v>95</v>
      </c>
      <c r="C117" s="1" t="s">
        <v>149</v>
      </c>
      <c r="D117" s="1" t="s">
        <v>153</v>
      </c>
      <c r="E117" s="1" t="n">
        <v>5236</v>
      </c>
      <c r="F117" s="1" t="s">
        <v>98</v>
      </c>
      <c r="H117" s="1" t="s">
        <v>12</v>
      </c>
    </row>
    <row r="118" customFormat="false" ht="12.8" hidden="false" customHeight="false" outlineLevel="0" collapsed="false">
      <c r="B118" s="1" t="s">
        <v>95</v>
      </c>
      <c r="C118" s="1" t="s">
        <v>149</v>
      </c>
      <c r="D118" s="1" t="s">
        <v>154</v>
      </c>
      <c r="E118" s="1" t="n">
        <v>5231</v>
      </c>
      <c r="F118" s="1" t="s">
        <v>98</v>
      </c>
      <c r="H118" s="1" t="s">
        <v>12</v>
      </c>
    </row>
    <row r="119" customFormat="false" ht="12.8" hidden="false" customHeight="false" outlineLevel="0" collapsed="false">
      <c r="B119" s="1" t="s">
        <v>95</v>
      </c>
      <c r="C119" s="1" t="s">
        <v>149</v>
      </c>
      <c r="D119" s="1" t="s">
        <v>155</v>
      </c>
      <c r="E119" s="1" t="n">
        <v>5232</v>
      </c>
      <c r="F119" s="1" t="s">
        <v>98</v>
      </c>
      <c r="H119" s="1" t="s">
        <v>12</v>
      </c>
    </row>
    <row r="120" customFormat="false" ht="12.8" hidden="false" customHeight="false" outlineLevel="0" collapsed="false">
      <c r="B120" s="1" t="s">
        <v>95</v>
      </c>
      <c r="C120" s="1" t="s">
        <v>149</v>
      </c>
      <c r="D120" s="1" t="s">
        <v>156</v>
      </c>
      <c r="E120" s="1" t="n">
        <v>5233</v>
      </c>
      <c r="F120" s="1" t="s">
        <v>98</v>
      </c>
      <c r="H120" s="1" t="s">
        <v>12</v>
      </c>
    </row>
    <row r="121" customFormat="false" ht="12.8" hidden="false" customHeight="false" outlineLevel="0" collapsed="false">
      <c r="B121" s="1" t="s">
        <v>95</v>
      </c>
      <c r="C121" s="1" t="s">
        <v>149</v>
      </c>
      <c r="D121" s="1" t="s">
        <v>111</v>
      </c>
      <c r="E121" s="1" t="s">
        <v>157</v>
      </c>
      <c r="F121" s="1" t="s">
        <v>98</v>
      </c>
      <c r="H121" s="1" t="s">
        <v>12</v>
      </c>
    </row>
    <row r="122" customFormat="false" ht="12.8" hidden="false" customHeight="false" outlineLevel="0" collapsed="false">
      <c r="B122" s="1" t="s">
        <v>95</v>
      </c>
      <c r="C122" s="1" t="s">
        <v>149</v>
      </c>
      <c r="D122" s="1" t="s">
        <v>158</v>
      </c>
      <c r="E122" s="1" t="n">
        <v>6603</v>
      </c>
      <c r="F122" s="1" t="s">
        <v>159</v>
      </c>
      <c r="H122" s="1" t="s">
        <v>12</v>
      </c>
    </row>
    <row r="123" customFormat="false" ht="12.8" hidden="false" customHeight="false" outlineLevel="0" collapsed="false">
      <c r="B123" s="1" t="s">
        <v>95</v>
      </c>
      <c r="C123" s="1" t="s">
        <v>160</v>
      </c>
      <c r="D123" s="1" t="s">
        <v>161</v>
      </c>
      <c r="E123" s="1" t="s">
        <v>162</v>
      </c>
      <c r="F123" s="1" t="s">
        <v>163</v>
      </c>
      <c r="H123" s="1" t="s">
        <v>12</v>
      </c>
    </row>
    <row r="124" customFormat="false" ht="12.8" hidden="false" customHeight="false" outlineLevel="0" collapsed="false">
      <c r="B124" s="1" t="s">
        <v>95</v>
      </c>
      <c r="C124" s="1" t="s">
        <v>160</v>
      </c>
      <c r="D124" s="1" t="s">
        <v>164</v>
      </c>
      <c r="E124" s="1" t="n">
        <v>49988</v>
      </c>
      <c r="F124" s="1" t="s">
        <v>165</v>
      </c>
      <c r="H124" s="1" t="s">
        <v>12</v>
      </c>
    </row>
    <row r="125" customFormat="false" ht="12.8" hidden="false" customHeight="false" outlineLevel="0" collapsed="false">
      <c r="B125" s="1" t="s">
        <v>95</v>
      </c>
      <c r="C125" s="1" t="s">
        <v>160</v>
      </c>
      <c r="D125" s="1" t="s">
        <v>166</v>
      </c>
      <c r="E125" s="1" t="n">
        <v>25994</v>
      </c>
      <c r="F125" s="1" t="s">
        <v>167</v>
      </c>
      <c r="H125" s="1" t="s">
        <v>12</v>
      </c>
    </row>
    <row r="126" customFormat="false" ht="12.8" hidden="false" customHeight="false" outlineLevel="0" collapsed="false">
      <c r="B126" s="1" t="s">
        <v>95</v>
      </c>
      <c r="C126" s="1" t="s">
        <v>160</v>
      </c>
      <c r="D126" s="1" t="s">
        <v>168</v>
      </c>
      <c r="E126" s="1" t="n">
        <v>50075</v>
      </c>
      <c r="F126" s="1" t="s">
        <v>167</v>
      </c>
      <c r="H126" s="1" t="s">
        <v>12</v>
      </c>
    </row>
    <row r="127" customFormat="false" ht="12.8" hidden="false" customHeight="false" outlineLevel="0" collapsed="false">
      <c r="B127" s="1" t="s">
        <v>95</v>
      </c>
      <c r="C127" s="1" t="s">
        <v>160</v>
      </c>
      <c r="D127" s="1" t="s">
        <v>111</v>
      </c>
      <c r="E127" s="1" t="s">
        <v>157</v>
      </c>
      <c r="F127" s="1" t="s">
        <v>98</v>
      </c>
      <c r="H127" s="1" t="s">
        <v>12</v>
      </c>
    </row>
    <row r="128" customFormat="false" ht="12.8" hidden="false" customHeight="false" outlineLevel="0" collapsed="false">
      <c r="B128" s="1" t="s">
        <v>95</v>
      </c>
      <c r="C128" s="1" t="s">
        <v>160</v>
      </c>
      <c r="D128" s="1" t="s">
        <v>169</v>
      </c>
      <c r="E128" s="1" t="n">
        <v>6603</v>
      </c>
      <c r="F128" s="1" t="s">
        <v>159</v>
      </c>
      <c r="H128" s="1" t="s">
        <v>12</v>
      </c>
    </row>
    <row r="129" customFormat="false" ht="12.8" hidden="false" customHeight="false" outlineLevel="0" collapsed="false">
      <c r="B129" s="1" t="s">
        <v>95</v>
      </c>
      <c r="C129" s="1" t="s">
        <v>160</v>
      </c>
      <c r="D129" s="1" t="s">
        <v>170</v>
      </c>
      <c r="E129" s="1" t="n">
        <v>48759</v>
      </c>
      <c r="F129" s="1" t="s">
        <v>171</v>
      </c>
      <c r="H129" s="1" t="s">
        <v>12</v>
      </c>
    </row>
    <row r="130" customFormat="false" ht="12.8" hidden="false" customHeight="false" outlineLevel="0" collapsed="false">
      <c r="B130" s="1" t="s">
        <v>95</v>
      </c>
      <c r="C130" s="1" t="s">
        <v>160</v>
      </c>
      <c r="D130" s="1" t="s">
        <v>172</v>
      </c>
      <c r="E130" s="1" t="n">
        <v>44284</v>
      </c>
      <c r="F130" s="1" t="s">
        <v>98</v>
      </c>
      <c r="H130" s="1" t="s">
        <v>12</v>
      </c>
    </row>
    <row r="131" customFormat="false" ht="12.8" hidden="false" customHeight="false" outlineLevel="0" collapsed="false">
      <c r="B131" s="1" t="s">
        <v>95</v>
      </c>
      <c r="C131" s="1" t="s">
        <v>160</v>
      </c>
      <c r="D131" s="1" t="s">
        <v>173</v>
      </c>
      <c r="E131" s="1" t="n">
        <v>25996</v>
      </c>
      <c r="F131" s="1" t="s">
        <v>98</v>
      </c>
      <c r="H131" s="1" t="s">
        <v>12</v>
      </c>
    </row>
    <row r="132" customFormat="false" ht="12.8" hidden="false" customHeight="false" outlineLevel="0" collapsed="false">
      <c r="B132" s="1" t="s">
        <v>95</v>
      </c>
      <c r="C132" s="1" t="s">
        <v>160</v>
      </c>
      <c r="D132" s="1" t="s">
        <v>174</v>
      </c>
      <c r="E132" s="1" t="n">
        <v>7565</v>
      </c>
      <c r="F132" s="1" t="s">
        <v>175</v>
      </c>
      <c r="H132" s="1" t="s">
        <v>12</v>
      </c>
    </row>
    <row r="133" customFormat="false" ht="12.8" hidden="false" customHeight="false" outlineLevel="0" collapsed="false">
      <c r="B133" s="1" t="s">
        <v>95</v>
      </c>
      <c r="C133" s="1" t="s">
        <v>160</v>
      </c>
      <c r="D133" s="1" t="s">
        <v>176</v>
      </c>
      <c r="E133" s="1" t="n">
        <v>7579</v>
      </c>
      <c r="F133" s="1" t="s">
        <v>175</v>
      </c>
      <c r="H133" s="1" t="s">
        <v>12</v>
      </c>
    </row>
    <row r="134" customFormat="false" ht="12.8" hidden="false" customHeight="false" outlineLevel="0" collapsed="false">
      <c r="B134" s="1" t="s">
        <v>95</v>
      </c>
      <c r="C134" s="1" t="s">
        <v>160</v>
      </c>
      <c r="D134" s="1" t="s">
        <v>177</v>
      </c>
      <c r="E134" s="1" t="n">
        <v>7580</v>
      </c>
      <c r="F134" s="1" t="s">
        <v>175</v>
      </c>
      <c r="H134" s="1" t="s">
        <v>12</v>
      </c>
    </row>
    <row r="135" customFormat="false" ht="12.8" hidden="false" customHeight="false" outlineLevel="0" collapsed="false">
      <c r="B135" s="1" t="s">
        <v>95</v>
      </c>
      <c r="C135" s="1" t="s">
        <v>160</v>
      </c>
      <c r="D135" s="1" t="s">
        <v>178</v>
      </c>
      <c r="E135" s="1" t="n">
        <v>7581</v>
      </c>
      <c r="F135" s="1" t="s">
        <v>175</v>
      </c>
      <c r="H135" s="1" t="s">
        <v>12</v>
      </c>
    </row>
    <row r="136" customFormat="false" ht="12.8" hidden="false" customHeight="false" outlineLevel="0" collapsed="false">
      <c r="B136" s="1" t="s">
        <v>179</v>
      </c>
      <c r="C136" s="1" t="s">
        <v>180</v>
      </c>
      <c r="D136" s="1" t="s">
        <v>181</v>
      </c>
      <c r="E136" s="1" t="n">
        <v>4967</v>
      </c>
      <c r="F136" s="1" t="s">
        <v>182</v>
      </c>
      <c r="H136" s="1" t="s">
        <v>12</v>
      </c>
    </row>
    <row r="137" customFormat="false" ht="12.8" hidden="false" customHeight="false" outlineLevel="0" collapsed="false">
      <c r="B137" s="1" t="s">
        <v>179</v>
      </c>
      <c r="C137" s="1" t="s">
        <v>180</v>
      </c>
      <c r="D137" s="1" t="s">
        <v>183</v>
      </c>
      <c r="E137" s="1" t="n">
        <v>4968</v>
      </c>
      <c r="F137" s="1" t="s">
        <v>182</v>
      </c>
      <c r="H137" s="1" t="s">
        <v>12</v>
      </c>
    </row>
    <row r="138" customFormat="false" ht="12.8" hidden="false" customHeight="false" outlineLevel="0" collapsed="false">
      <c r="B138" s="1" t="s">
        <v>179</v>
      </c>
      <c r="C138" s="1" t="s">
        <v>180</v>
      </c>
      <c r="D138" s="1" t="s">
        <v>184</v>
      </c>
      <c r="E138" s="1" t="n">
        <v>4969</v>
      </c>
      <c r="F138" s="1" t="s">
        <v>182</v>
      </c>
      <c r="H138" s="1" t="s">
        <v>12</v>
      </c>
    </row>
    <row r="139" customFormat="false" ht="12.8" hidden="false" customHeight="false" outlineLevel="0" collapsed="false">
      <c r="B139" s="1" t="s">
        <v>179</v>
      </c>
      <c r="C139" s="1" t="s">
        <v>180</v>
      </c>
      <c r="D139" s="1" t="s">
        <v>185</v>
      </c>
      <c r="E139" s="1" t="n">
        <v>4970</v>
      </c>
      <c r="F139" s="1" t="s">
        <v>182</v>
      </c>
      <c r="H139" s="1" t="s">
        <v>12</v>
      </c>
    </row>
    <row r="140" customFormat="false" ht="12.8" hidden="false" customHeight="false" outlineLevel="0" collapsed="false">
      <c r="B140" s="1" t="s">
        <v>179</v>
      </c>
      <c r="C140" s="1" t="s">
        <v>180</v>
      </c>
      <c r="D140" s="1" t="s">
        <v>186</v>
      </c>
      <c r="E140" s="1" t="n">
        <v>4971</v>
      </c>
      <c r="F140" s="1" t="s">
        <v>182</v>
      </c>
      <c r="H140" s="1" t="s">
        <v>12</v>
      </c>
    </row>
    <row r="141" customFormat="false" ht="12.8" hidden="false" customHeight="false" outlineLevel="0" collapsed="false">
      <c r="B141" s="1" t="s">
        <v>179</v>
      </c>
      <c r="C141" s="1" t="s">
        <v>180</v>
      </c>
      <c r="D141" s="1" t="s">
        <v>187</v>
      </c>
      <c r="E141" s="1" t="n">
        <v>4972</v>
      </c>
      <c r="F141" s="1" t="s">
        <v>182</v>
      </c>
      <c r="H141" s="1" t="s">
        <v>12</v>
      </c>
    </row>
    <row r="142" customFormat="false" ht="12.8" hidden="false" customHeight="false" outlineLevel="0" collapsed="false">
      <c r="B142" s="1" t="s">
        <v>179</v>
      </c>
      <c r="C142" s="1" t="s">
        <v>180</v>
      </c>
      <c r="D142" s="1" t="s">
        <v>188</v>
      </c>
      <c r="E142" s="1" t="n">
        <v>4973</v>
      </c>
      <c r="F142" s="1" t="s">
        <v>182</v>
      </c>
      <c r="H142" s="1" t="s">
        <v>12</v>
      </c>
    </row>
    <row r="143" customFormat="false" ht="12.8" hidden="false" customHeight="false" outlineLevel="0" collapsed="false">
      <c r="B143" s="1" t="s">
        <v>179</v>
      </c>
      <c r="C143" s="1" t="s">
        <v>180</v>
      </c>
      <c r="D143" s="1" t="s">
        <v>189</v>
      </c>
      <c r="E143" s="1" t="n">
        <v>11685</v>
      </c>
      <c r="F143" s="1" t="s">
        <v>182</v>
      </c>
      <c r="H143" s="1" t="s">
        <v>12</v>
      </c>
    </row>
    <row r="144" customFormat="false" ht="12.8" hidden="false" customHeight="false" outlineLevel="0" collapsed="false">
      <c r="B144" s="1" t="s">
        <v>179</v>
      </c>
      <c r="C144" s="1" t="s">
        <v>180</v>
      </c>
      <c r="D144" s="1" t="s">
        <v>190</v>
      </c>
      <c r="E144" s="1" t="n">
        <v>4960</v>
      </c>
      <c r="F144" s="1" t="s">
        <v>191</v>
      </c>
      <c r="H144" s="1" t="s">
        <v>12</v>
      </c>
    </row>
    <row r="145" customFormat="false" ht="12.8" hidden="false" customHeight="false" outlineLevel="0" collapsed="false">
      <c r="B145" s="1" t="s">
        <v>179</v>
      </c>
      <c r="C145" s="1" t="s">
        <v>180</v>
      </c>
      <c r="D145" s="1" t="s">
        <v>192</v>
      </c>
      <c r="E145" s="1" t="n">
        <v>4961</v>
      </c>
      <c r="F145" s="1" t="s">
        <v>191</v>
      </c>
      <c r="H145" s="1" t="s">
        <v>12</v>
      </c>
    </row>
    <row r="146" customFormat="false" ht="12.8" hidden="false" customHeight="false" outlineLevel="0" collapsed="false">
      <c r="B146" s="1" t="s">
        <v>179</v>
      </c>
      <c r="C146" s="1" t="s">
        <v>180</v>
      </c>
      <c r="D146" s="1" t="s">
        <v>193</v>
      </c>
      <c r="E146" s="1" t="n">
        <v>4962</v>
      </c>
      <c r="F146" s="1" t="s">
        <v>191</v>
      </c>
      <c r="H146" s="1" t="s">
        <v>12</v>
      </c>
    </row>
    <row r="147" customFormat="false" ht="12.8" hidden="false" customHeight="false" outlineLevel="0" collapsed="false">
      <c r="B147" s="1" t="s">
        <v>179</v>
      </c>
      <c r="C147" s="1" t="s">
        <v>180</v>
      </c>
      <c r="D147" s="1" t="s">
        <v>194</v>
      </c>
      <c r="E147" s="1" t="n">
        <v>4963</v>
      </c>
      <c r="F147" s="1" t="s">
        <v>191</v>
      </c>
      <c r="H147" s="1" t="s">
        <v>12</v>
      </c>
    </row>
    <row r="148" customFormat="false" ht="12.8" hidden="false" customHeight="false" outlineLevel="0" collapsed="false">
      <c r="B148" s="1" t="s">
        <v>179</v>
      </c>
      <c r="C148" s="1" t="s">
        <v>180</v>
      </c>
      <c r="D148" s="1" t="s">
        <v>195</v>
      </c>
      <c r="E148" s="1" t="n">
        <v>4964</v>
      </c>
      <c r="F148" s="1" t="s">
        <v>191</v>
      </c>
      <c r="H148" s="1" t="s">
        <v>12</v>
      </c>
    </row>
    <row r="149" customFormat="false" ht="12.8" hidden="false" customHeight="false" outlineLevel="0" collapsed="false">
      <c r="B149" s="1" t="s">
        <v>179</v>
      </c>
      <c r="C149" s="1" t="s">
        <v>180</v>
      </c>
      <c r="D149" s="1" t="s">
        <v>196</v>
      </c>
      <c r="E149" s="1" t="n">
        <v>4965</v>
      </c>
      <c r="F149" s="1" t="s">
        <v>191</v>
      </c>
      <c r="H149" s="1" t="s">
        <v>12</v>
      </c>
    </row>
    <row r="150" customFormat="false" ht="12.8" hidden="false" customHeight="false" outlineLevel="0" collapsed="false">
      <c r="B150" s="1" t="s">
        <v>179</v>
      </c>
      <c r="C150" s="1" t="s">
        <v>180</v>
      </c>
      <c r="D150" s="1" t="s">
        <v>197</v>
      </c>
      <c r="E150" s="1" t="n">
        <v>4966</v>
      </c>
      <c r="F150" s="1" t="s">
        <v>191</v>
      </c>
      <c r="H150" s="1" t="s">
        <v>12</v>
      </c>
    </row>
    <row r="151" customFormat="false" ht="12.8" hidden="false" customHeight="false" outlineLevel="0" collapsed="false">
      <c r="B151" s="1" t="s">
        <v>179</v>
      </c>
      <c r="C151" s="1" t="s">
        <v>180</v>
      </c>
      <c r="D151" s="1" t="s">
        <v>198</v>
      </c>
      <c r="E151" s="1" t="n">
        <v>11686</v>
      </c>
      <c r="F151" s="1" t="s">
        <v>191</v>
      </c>
      <c r="H151" s="1" t="s">
        <v>12</v>
      </c>
    </row>
    <row r="152" customFormat="false" ht="12.8" hidden="false" customHeight="false" outlineLevel="0" collapsed="false">
      <c r="B152" s="1" t="s">
        <v>179</v>
      </c>
      <c r="C152" s="1" t="s">
        <v>180</v>
      </c>
      <c r="D152" s="1" t="s">
        <v>199</v>
      </c>
      <c r="E152" s="1" t="n">
        <v>4952</v>
      </c>
      <c r="F152" s="1" t="s">
        <v>200</v>
      </c>
      <c r="H152" s="1" t="s">
        <v>12</v>
      </c>
    </row>
    <row r="153" customFormat="false" ht="12.8" hidden="false" customHeight="false" outlineLevel="0" collapsed="false">
      <c r="B153" s="1" t="s">
        <v>179</v>
      </c>
      <c r="C153" s="1" t="s">
        <v>180</v>
      </c>
      <c r="D153" s="1" t="s">
        <v>201</v>
      </c>
      <c r="E153" s="1" t="n">
        <v>4953</v>
      </c>
      <c r="F153" s="1" t="s">
        <v>200</v>
      </c>
      <c r="H153" s="1" t="s">
        <v>12</v>
      </c>
    </row>
    <row r="154" customFormat="false" ht="12.8" hidden="false" customHeight="false" outlineLevel="0" collapsed="false">
      <c r="B154" s="1" t="s">
        <v>179</v>
      </c>
      <c r="C154" s="1" t="s">
        <v>180</v>
      </c>
      <c r="D154" s="1" t="s">
        <v>202</v>
      </c>
      <c r="E154" s="1" t="n">
        <v>4954</v>
      </c>
      <c r="F154" s="1" t="s">
        <v>200</v>
      </c>
      <c r="H154" s="1" t="s">
        <v>12</v>
      </c>
    </row>
    <row r="155" customFormat="false" ht="12.8" hidden="false" customHeight="false" outlineLevel="0" collapsed="false">
      <c r="B155" s="1" t="s">
        <v>179</v>
      </c>
      <c r="C155" s="1" t="s">
        <v>180</v>
      </c>
      <c r="D155" s="1" t="s">
        <v>203</v>
      </c>
      <c r="E155" s="1" t="n">
        <v>4955</v>
      </c>
      <c r="F155" s="1" t="s">
        <v>200</v>
      </c>
      <c r="H155" s="1" t="s">
        <v>12</v>
      </c>
    </row>
    <row r="156" customFormat="false" ht="12.8" hidden="false" customHeight="false" outlineLevel="0" collapsed="false">
      <c r="B156" s="1" t="s">
        <v>179</v>
      </c>
      <c r="C156" s="1" t="s">
        <v>180</v>
      </c>
      <c r="D156" s="1" t="s">
        <v>204</v>
      </c>
      <c r="E156" s="1" t="n">
        <v>4956</v>
      </c>
      <c r="F156" s="1" t="s">
        <v>200</v>
      </c>
      <c r="H156" s="1" t="s">
        <v>12</v>
      </c>
    </row>
    <row r="157" customFormat="false" ht="12.8" hidden="false" customHeight="false" outlineLevel="0" collapsed="false">
      <c r="B157" s="1" t="s">
        <v>179</v>
      </c>
      <c r="C157" s="1" t="s">
        <v>180</v>
      </c>
      <c r="D157" s="1" t="s">
        <v>205</v>
      </c>
      <c r="E157" s="1" t="n">
        <v>4957</v>
      </c>
      <c r="F157" s="1" t="s">
        <v>200</v>
      </c>
      <c r="H157" s="1" t="s">
        <v>12</v>
      </c>
    </row>
    <row r="158" customFormat="false" ht="12.8" hidden="false" customHeight="false" outlineLevel="0" collapsed="false">
      <c r="B158" s="1" t="s">
        <v>179</v>
      </c>
      <c r="C158" s="1" t="s">
        <v>180</v>
      </c>
      <c r="D158" s="1" t="s">
        <v>206</v>
      </c>
      <c r="E158" s="1" t="n">
        <v>4958</v>
      </c>
      <c r="F158" s="1" t="s">
        <v>200</v>
      </c>
      <c r="H158" s="1" t="s">
        <v>12</v>
      </c>
    </row>
    <row r="159" customFormat="false" ht="12.8" hidden="false" customHeight="false" outlineLevel="0" collapsed="false">
      <c r="B159" s="1" t="s">
        <v>179</v>
      </c>
      <c r="C159" s="1" t="s">
        <v>180</v>
      </c>
      <c r="D159" s="1" t="s">
        <v>207</v>
      </c>
      <c r="E159" s="1" t="n">
        <v>6643</v>
      </c>
      <c r="F159" s="1" t="s">
        <v>200</v>
      </c>
      <c r="H159" s="1" t="s">
        <v>12</v>
      </c>
    </row>
    <row r="160" customFormat="false" ht="12.8" hidden="false" customHeight="false" outlineLevel="0" collapsed="false">
      <c r="B160" s="1" t="s">
        <v>179</v>
      </c>
      <c r="C160" s="1" t="s">
        <v>208</v>
      </c>
      <c r="D160" s="1" t="s">
        <v>209</v>
      </c>
      <c r="E160" s="1" t="n">
        <v>4993</v>
      </c>
      <c r="F160" s="1" t="s">
        <v>210</v>
      </c>
      <c r="H160" s="1" t="s">
        <v>12</v>
      </c>
    </row>
    <row r="161" customFormat="false" ht="12.8" hidden="false" customHeight="false" outlineLevel="0" collapsed="false">
      <c r="B161" s="1" t="s">
        <v>179</v>
      </c>
      <c r="C161" s="1" t="s">
        <v>208</v>
      </c>
      <c r="D161" s="1" t="s">
        <v>211</v>
      </c>
      <c r="E161" s="1" t="n">
        <v>4994</v>
      </c>
      <c r="F161" s="1" t="s">
        <v>210</v>
      </c>
      <c r="H161" s="1" t="s">
        <v>12</v>
      </c>
    </row>
    <row r="162" customFormat="false" ht="12.8" hidden="false" customHeight="false" outlineLevel="0" collapsed="false">
      <c r="B162" s="1" t="s">
        <v>179</v>
      </c>
      <c r="C162" s="1" t="s">
        <v>208</v>
      </c>
      <c r="D162" s="1" t="s">
        <v>212</v>
      </c>
      <c r="E162" s="1" t="n">
        <v>4995</v>
      </c>
      <c r="F162" s="1" t="s">
        <v>210</v>
      </c>
      <c r="H162" s="1" t="s">
        <v>12</v>
      </c>
    </row>
    <row r="163" customFormat="false" ht="12.8" hidden="false" customHeight="false" outlineLevel="0" collapsed="false">
      <c r="B163" s="1" t="s">
        <v>179</v>
      </c>
      <c r="C163" s="1" t="s">
        <v>208</v>
      </c>
      <c r="D163" s="1" t="s">
        <v>213</v>
      </c>
      <c r="E163" s="1" t="n">
        <v>4996</v>
      </c>
      <c r="F163" s="1" t="s">
        <v>210</v>
      </c>
      <c r="H163" s="1" t="s">
        <v>12</v>
      </c>
    </row>
    <row r="164" customFormat="false" ht="12.8" hidden="false" customHeight="false" outlineLevel="0" collapsed="false">
      <c r="B164" s="1" t="s">
        <v>179</v>
      </c>
      <c r="C164" s="1" t="s">
        <v>208</v>
      </c>
      <c r="D164" s="1" t="s">
        <v>214</v>
      </c>
      <c r="E164" s="1" t="n">
        <v>4997</v>
      </c>
      <c r="F164" s="1" t="s">
        <v>210</v>
      </c>
      <c r="H164" s="1" t="s">
        <v>12</v>
      </c>
    </row>
    <row r="165" customFormat="false" ht="12.8" hidden="false" customHeight="false" outlineLevel="0" collapsed="false">
      <c r="B165" s="1" t="s">
        <v>179</v>
      </c>
      <c r="C165" s="1" t="s">
        <v>208</v>
      </c>
      <c r="D165" s="1" t="s">
        <v>215</v>
      </c>
      <c r="E165" s="1" t="n">
        <v>4998</v>
      </c>
      <c r="F165" s="1" t="s">
        <v>210</v>
      </c>
      <c r="H165" s="1" t="s">
        <v>12</v>
      </c>
    </row>
    <row r="166" customFormat="false" ht="12.8" hidden="false" customHeight="false" outlineLevel="0" collapsed="false">
      <c r="B166" s="1" t="s">
        <v>179</v>
      </c>
      <c r="C166" s="1" t="s">
        <v>208</v>
      </c>
      <c r="D166" s="1" t="s">
        <v>216</v>
      </c>
      <c r="E166" s="1" t="n">
        <v>4999</v>
      </c>
      <c r="F166" s="1" t="s">
        <v>210</v>
      </c>
      <c r="H166" s="1" t="s">
        <v>12</v>
      </c>
    </row>
    <row r="167" customFormat="false" ht="12.8" hidden="false" customHeight="false" outlineLevel="0" collapsed="false">
      <c r="B167" s="1" t="s">
        <v>179</v>
      </c>
      <c r="C167" s="1" t="s">
        <v>208</v>
      </c>
      <c r="D167" s="1" t="s">
        <v>217</v>
      </c>
      <c r="E167" s="1" t="n">
        <v>5000</v>
      </c>
      <c r="F167" s="1" t="s">
        <v>218</v>
      </c>
      <c r="H167" s="1" t="s">
        <v>12</v>
      </c>
    </row>
    <row r="168" customFormat="false" ht="12.8" hidden="false" customHeight="false" outlineLevel="0" collapsed="false">
      <c r="B168" s="1" t="s">
        <v>179</v>
      </c>
      <c r="C168" s="1" t="s">
        <v>208</v>
      </c>
      <c r="D168" s="1" t="s">
        <v>219</v>
      </c>
      <c r="E168" s="1" t="n">
        <v>5001</v>
      </c>
      <c r="F168" s="1" t="s">
        <v>218</v>
      </c>
      <c r="H168" s="1" t="s">
        <v>12</v>
      </c>
    </row>
    <row r="169" customFormat="false" ht="12.8" hidden="false" customHeight="false" outlineLevel="0" collapsed="false">
      <c r="B169" s="1" t="s">
        <v>179</v>
      </c>
      <c r="C169" s="1" t="s">
        <v>208</v>
      </c>
      <c r="D169" s="1" t="s">
        <v>220</v>
      </c>
      <c r="E169" s="1" t="n">
        <v>5002</v>
      </c>
      <c r="F169" s="1" t="s">
        <v>218</v>
      </c>
      <c r="H169" s="1" t="s">
        <v>12</v>
      </c>
    </row>
    <row r="170" customFormat="false" ht="12.8" hidden="false" customHeight="false" outlineLevel="0" collapsed="false">
      <c r="B170" s="1" t="s">
        <v>179</v>
      </c>
      <c r="C170" s="1" t="s">
        <v>208</v>
      </c>
      <c r="D170" s="1" t="s">
        <v>221</v>
      </c>
      <c r="E170" s="1" t="n">
        <v>5003</v>
      </c>
      <c r="F170" s="1" t="s">
        <v>218</v>
      </c>
      <c r="H170" s="1" t="s">
        <v>12</v>
      </c>
    </row>
    <row r="171" customFormat="false" ht="12.8" hidden="false" customHeight="false" outlineLevel="0" collapsed="false">
      <c r="B171" s="1" t="s">
        <v>179</v>
      </c>
      <c r="C171" s="1" t="s">
        <v>208</v>
      </c>
      <c r="D171" s="1" t="s">
        <v>222</v>
      </c>
      <c r="E171" s="1" t="n">
        <v>5004</v>
      </c>
      <c r="F171" s="1" t="s">
        <v>218</v>
      </c>
      <c r="H171" s="1" t="s">
        <v>12</v>
      </c>
    </row>
    <row r="172" customFormat="false" ht="12.8" hidden="false" customHeight="false" outlineLevel="0" collapsed="false">
      <c r="B172" s="1" t="s">
        <v>179</v>
      </c>
      <c r="C172" s="1" t="s">
        <v>208</v>
      </c>
      <c r="D172" s="1" t="s">
        <v>223</v>
      </c>
      <c r="E172" s="1" t="n">
        <v>5005</v>
      </c>
      <c r="F172" s="1" t="s">
        <v>218</v>
      </c>
      <c r="H172" s="1" t="s">
        <v>12</v>
      </c>
    </row>
    <row r="173" customFormat="false" ht="12.8" hidden="false" customHeight="false" outlineLevel="0" collapsed="false">
      <c r="B173" s="1" t="s">
        <v>179</v>
      </c>
      <c r="C173" s="1" t="s">
        <v>208</v>
      </c>
      <c r="D173" s="1" t="s">
        <v>224</v>
      </c>
      <c r="E173" s="1" t="n">
        <v>5006</v>
      </c>
      <c r="F173" s="1" t="s">
        <v>218</v>
      </c>
      <c r="H173" s="1" t="s">
        <v>12</v>
      </c>
    </row>
    <row r="174" customFormat="false" ht="12.8" hidden="false" customHeight="false" outlineLevel="0" collapsed="false">
      <c r="B174" s="1" t="s">
        <v>179</v>
      </c>
      <c r="C174" s="1" t="s">
        <v>208</v>
      </c>
      <c r="D174" s="1" t="s">
        <v>225</v>
      </c>
      <c r="E174" s="1" t="n">
        <v>6609</v>
      </c>
      <c r="F174" s="1" t="s">
        <v>226</v>
      </c>
      <c r="H174" s="1" t="s">
        <v>12</v>
      </c>
    </row>
    <row r="175" customFormat="false" ht="12.8" hidden="false" customHeight="false" outlineLevel="0" collapsed="false">
      <c r="B175" s="1" t="s">
        <v>179</v>
      </c>
      <c r="C175" s="1" t="s">
        <v>208</v>
      </c>
      <c r="D175" s="1" t="s">
        <v>227</v>
      </c>
      <c r="E175" s="1" t="n">
        <v>5007</v>
      </c>
      <c r="F175" s="1" t="s">
        <v>228</v>
      </c>
      <c r="H175" s="1" t="s">
        <v>12</v>
      </c>
    </row>
    <row r="176" customFormat="false" ht="12.8" hidden="false" customHeight="false" outlineLevel="0" collapsed="false">
      <c r="B176" s="1" t="s">
        <v>179</v>
      </c>
      <c r="C176" s="1" t="s">
        <v>208</v>
      </c>
      <c r="D176" s="1" t="s">
        <v>229</v>
      </c>
      <c r="E176" s="1" t="n">
        <v>5008</v>
      </c>
      <c r="F176" s="1" t="s">
        <v>228</v>
      </c>
      <c r="H176" s="1" t="s">
        <v>12</v>
      </c>
    </row>
    <row r="177" customFormat="false" ht="12.8" hidden="false" customHeight="false" outlineLevel="0" collapsed="false">
      <c r="B177" s="1" t="s">
        <v>179</v>
      </c>
      <c r="C177" s="1" t="s">
        <v>208</v>
      </c>
      <c r="D177" s="1" t="s">
        <v>230</v>
      </c>
      <c r="E177" s="1" t="n">
        <v>5009</v>
      </c>
      <c r="F177" s="1" t="s">
        <v>228</v>
      </c>
      <c r="H177" s="1" t="s">
        <v>12</v>
      </c>
    </row>
    <row r="178" customFormat="false" ht="12.8" hidden="false" customHeight="false" outlineLevel="0" collapsed="false">
      <c r="B178" s="1" t="s">
        <v>179</v>
      </c>
      <c r="C178" s="1" t="s">
        <v>208</v>
      </c>
      <c r="D178" s="1" t="s">
        <v>231</v>
      </c>
      <c r="E178" s="1" t="n">
        <v>5010</v>
      </c>
      <c r="F178" s="1" t="s">
        <v>228</v>
      </c>
      <c r="H178" s="1" t="s">
        <v>12</v>
      </c>
    </row>
    <row r="179" customFormat="false" ht="12.8" hidden="false" customHeight="false" outlineLevel="0" collapsed="false">
      <c r="B179" s="1" t="s">
        <v>179</v>
      </c>
      <c r="C179" s="1" t="s">
        <v>208</v>
      </c>
      <c r="D179" s="1" t="s">
        <v>232</v>
      </c>
      <c r="E179" s="1" t="n">
        <v>5011</v>
      </c>
      <c r="F179" s="1" t="s">
        <v>228</v>
      </c>
      <c r="H179" s="1" t="s">
        <v>12</v>
      </c>
    </row>
    <row r="180" customFormat="false" ht="12.8" hidden="false" customHeight="false" outlineLevel="0" collapsed="false">
      <c r="B180" s="1" t="s">
        <v>179</v>
      </c>
      <c r="C180" s="1" t="s">
        <v>208</v>
      </c>
      <c r="D180" s="1" t="s">
        <v>233</v>
      </c>
      <c r="E180" s="1" t="n">
        <v>5012</v>
      </c>
      <c r="F180" s="1" t="s">
        <v>228</v>
      </c>
      <c r="H180" s="1" t="s">
        <v>12</v>
      </c>
    </row>
    <row r="181" customFormat="false" ht="12.8" hidden="false" customHeight="false" outlineLevel="0" collapsed="false">
      <c r="B181" s="1" t="s">
        <v>179</v>
      </c>
      <c r="C181" s="1" t="s">
        <v>208</v>
      </c>
      <c r="D181" s="1" t="s">
        <v>234</v>
      </c>
      <c r="E181" s="1" t="n">
        <v>5013</v>
      </c>
      <c r="F181" s="1" t="s">
        <v>228</v>
      </c>
      <c r="H181" s="1" t="s">
        <v>12</v>
      </c>
    </row>
    <row r="182" customFormat="false" ht="12.8" hidden="false" customHeight="false" outlineLevel="0" collapsed="false">
      <c r="B182" s="1" t="s">
        <v>179</v>
      </c>
      <c r="C182" s="1" t="s">
        <v>235</v>
      </c>
      <c r="D182" s="1" t="s">
        <v>236</v>
      </c>
      <c r="E182" s="1" t="n">
        <v>5038</v>
      </c>
      <c r="F182" s="1" t="s">
        <v>237</v>
      </c>
      <c r="H182" s="1" t="s">
        <v>12</v>
      </c>
    </row>
    <row r="183" customFormat="false" ht="12.8" hidden="false" customHeight="false" outlineLevel="0" collapsed="false">
      <c r="B183" s="1" t="s">
        <v>179</v>
      </c>
      <c r="C183" s="1" t="s">
        <v>235</v>
      </c>
      <c r="D183" s="1" t="s">
        <v>238</v>
      </c>
      <c r="E183" s="1" t="n">
        <v>5039</v>
      </c>
      <c r="F183" s="1" t="s">
        <v>237</v>
      </c>
      <c r="H183" s="1" t="s">
        <v>12</v>
      </c>
    </row>
    <row r="184" customFormat="false" ht="12.8" hidden="false" customHeight="false" outlineLevel="0" collapsed="false">
      <c r="B184" s="1" t="s">
        <v>179</v>
      </c>
      <c r="C184" s="1" t="s">
        <v>235</v>
      </c>
      <c r="D184" s="1" t="s">
        <v>239</v>
      </c>
      <c r="E184" s="1" t="n">
        <v>5040</v>
      </c>
      <c r="F184" s="1" t="s">
        <v>237</v>
      </c>
      <c r="H184" s="1" t="s">
        <v>12</v>
      </c>
    </row>
    <row r="185" customFormat="false" ht="12.8" hidden="false" customHeight="false" outlineLevel="0" collapsed="false">
      <c r="B185" s="1" t="s">
        <v>179</v>
      </c>
      <c r="C185" s="1" t="s">
        <v>235</v>
      </c>
      <c r="D185" s="1" t="s">
        <v>240</v>
      </c>
      <c r="E185" s="1" t="n">
        <v>5041</v>
      </c>
      <c r="F185" s="1" t="s">
        <v>237</v>
      </c>
      <c r="H185" s="1" t="s">
        <v>12</v>
      </c>
    </row>
    <row r="186" customFormat="false" ht="12.8" hidden="false" customHeight="false" outlineLevel="0" collapsed="false">
      <c r="B186" s="1" t="s">
        <v>179</v>
      </c>
      <c r="C186" s="1" t="s">
        <v>235</v>
      </c>
      <c r="D186" s="1" t="s">
        <v>241</v>
      </c>
      <c r="E186" s="1" t="n">
        <v>5042</v>
      </c>
      <c r="F186" s="1" t="s">
        <v>237</v>
      </c>
      <c r="H186" s="1" t="s">
        <v>12</v>
      </c>
    </row>
    <row r="187" customFormat="false" ht="12.8" hidden="false" customHeight="false" outlineLevel="0" collapsed="false">
      <c r="B187" s="1" t="s">
        <v>179</v>
      </c>
      <c r="C187" s="1" t="s">
        <v>235</v>
      </c>
      <c r="D187" s="1" t="s">
        <v>242</v>
      </c>
      <c r="E187" s="1" t="n">
        <v>5043</v>
      </c>
      <c r="F187" s="1" t="s">
        <v>237</v>
      </c>
      <c r="H187" s="1" t="s">
        <v>12</v>
      </c>
    </row>
    <row r="188" customFormat="false" ht="12.8" hidden="false" customHeight="false" outlineLevel="0" collapsed="false">
      <c r="B188" s="1" t="s">
        <v>179</v>
      </c>
      <c r="C188" s="1" t="s">
        <v>235</v>
      </c>
      <c r="D188" s="1" t="s">
        <v>243</v>
      </c>
      <c r="E188" s="1" t="n">
        <v>5044</v>
      </c>
      <c r="F188" s="1" t="s">
        <v>244</v>
      </c>
      <c r="H188" s="1" t="s">
        <v>12</v>
      </c>
    </row>
    <row r="189" customFormat="false" ht="12.8" hidden="false" customHeight="false" outlineLevel="0" collapsed="false">
      <c r="B189" s="1" t="s">
        <v>179</v>
      </c>
      <c r="C189" s="1" t="s">
        <v>235</v>
      </c>
      <c r="D189" s="1" t="s">
        <v>245</v>
      </c>
      <c r="E189" s="1" t="n">
        <v>5045</v>
      </c>
      <c r="F189" s="1" t="s">
        <v>244</v>
      </c>
      <c r="H189" s="1" t="s">
        <v>12</v>
      </c>
    </row>
    <row r="190" customFormat="false" ht="12.8" hidden="false" customHeight="false" outlineLevel="0" collapsed="false">
      <c r="B190" s="1" t="s">
        <v>179</v>
      </c>
      <c r="C190" s="1" t="s">
        <v>235</v>
      </c>
      <c r="D190" s="1" t="s">
        <v>246</v>
      </c>
      <c r="E190" s="1" t="n">
        <v>5046</v>
      </c>
      <c r="F190" s="1" t="s">
        <v>244</v>
      </c>
      <c r="H190" s="1" t="s">
        <v>12</v>
      </c>
    </row>
    <row r="191" customFormat="false" ht="12.8" hidden="false" customHeight="false" outlineLevel="0" collapsed="false">
      <c r="B191" s="1" t="s">
        <v>179</v>
      </c>
      <c r="C191" s="1" t="s">
        <v>235</v>
      </c>
      <c r="D191" s="1" t="s">
        <v>247</v>
      </c>
      <c r="E191" s="1" t="n">
        <v>5047</v>
      </c>
      <c r="F191" s="1" t="s">
        <v>244</v>
      </c>
      <c r="H191" s="1" t="s">
        <v>12</v>
      </c>
    </row>
    <row r="192" customFormat="false" ht="12.8" hidden="false" customHeight="false" outlineLevel="0" collapsed="false">
      <c r="B192" s="1" t="s">
        <v>179</v>
      </c>
      <c r="C192" s="1" t="s">
        <v>235</v>
      </c>
      <c r="D192" s="1" t="s">
        <v>248</v>
      </c>
      <c r="E192" s="1" t="n">
        <v>5048</v>
      </c>
      <c r="F192" s="1" t="s">
        <v>244</v>
      </c>
      <c r="H192" s="1" t="s">
        <v>12</v>
      </c>
    </row>
    <row r="193" customFormat="false" ht="12.8" hidden="false" customHeight="false" outlineLevel="0" collapsed="false">
      <c r="B193" s="1" t="s">
        <v>179</v>
      </c>
      <c r="C193" s="1" t="s">
        <v>235</v>
      </c>
      <c r="D193" s="1" t="s">
        <v>249</v>
      </c>
      <c r="E193" s="1" t="n">
        <v>5049</v>
      </c>
      <c r="F193" s="1" t="s">
        <v>244</v>
      </c>
      <c r="H193" s="1" t="s">
        <v>12</v>
      </c>
    </row>
    <row r="194" customFormat="false" ht="12.8" hidden="false" customHeight="false" outlineLevel="0" collapsed="false">
      <c r="B194" s="1" t="s">
        <v>179</v>
      </c>
      <c r="C194" s="1" t="s">
        <v>235</v>
      </c>
      <c r="D194" s="1" t="s">
        <v>250</v>
      </c>
      <c r="E194" s="1" t="n">
        <v>6601</v>
      </c>
      <c r="F194" s="1" t="s">
        <v>251</v>
      </c>
      <c r="H194" s="1" t="s">
        <v>12</v>
      </c>
    </row>
    <row r="195" customFormat="false" ht="12.8" hidden="false" customHeight="false" outlineLevel="0" collapsed="false">
      <c r="B195" s="1" t="s">
        <v>179</v>
      </c>
      <c r="C195" s="1" t="s">
        <v>235</v>
      </c>
      <c r="D195" s="1" t="s">
        <v>252</v>
      </c>
      <c r="E195" s="1" t="n">
        <v>5026</v>
      </c>
      <c r="F195" s="1" t="s">
        <v>253</v>
      </c>
      <c r="H195" s="1" t="s">
        <v>12</v>
      </c>
    </row>
    <row r="196" customFormat="false" ht="12.8" hidden="false" customHeight="false" outlineLevel="0" collapsed="false">
      <c r="B196" s="1" t="s">
        <v>179</v>
      </c>
      <c r="C196" s="1" t="s">
        <v>235</v>
      </c>
      <c r="D196" s="1" t="s">
        <v>254</v>
      </c>
      <c r="E196" s="1" t="n">
        <v>5027</v>
      </c>
      <c r="F196" s="1" t="s">
        <v>253</v>
      </c>
      <c r="H196" s="1" t="s">
        <v>12</v>
      </c>
    </row>
    <row r="197" customFormat="false" ht="12.8" hidden="false" customHeight="false" outlineLevel="0" collapsed="false">
      <c r="B197" s="1" t="s">
        <v>179</v>
      </c>
      <c r="C197" s="1" t="s">
        <v>235</v>
      </c>
      <c r="D197" s="1" t="s">
        <v>255</v>
      </c>
      <c r="E197" s="1" t="n">
        <v>5028</v>
      </c>
      <c r="F197" s="1" t="s">
        <v>253</v>
      </c>
      <c r="H197" s="1" t="s">
        <v>12</v>
      </c>
    </row>
    <row r="198" customFormat="false" ht="12.8" hidden="false" customHeight="false" outlineLevel="0" collapsed="false">
      <c r="B198" s="1" t="s">
        <v>179</v>
      </c>
      <c r="C198" s="1" t="s">
        <v>235</v>
      </c>
      <c r="D198" s="1" t="s">
        <v>256</v>
      </c>
      <c r="E198" s="1" t="n">
        <v>5029</v>
      </c>
      <c r="F198" s="1" t="s">
        <v>253</v>
      </c>
      <c r="H198" s="1" t="s">
        <v>12</v>
      </c>
    </row>
    <row r="199" customFormat="false" ht="12.8" hidden="false" customHeight="false" outlineLevel="0" collapsed="false">
      <c r="B199" s="1" t="s">
        <v>179</v>
      </c>
      <c r="C199" s="1" t="s">
        <v>235</v>
      </c>
      <c r="D199" s="1" t="s">
        <v>257</v>
      </c>
      <c r="E199" s="1" t="n">
        <v>5030</v>
      </c>
      <c r="F199" s="1" t="s">
        <v>253</v>
      </c>
      <c r="H199" s="1" t="s">
        <v>12</v>
      </c>
    </row>
    <row r="200" customFormat="false" ht="12.8" hidden="false" customHeight="false" outlineLevel="0" collapsed="false">
      <c r="B200" s="1" t="s">
        <v>179</v>
      </c>
      <c r="C200" s="1" t="s">
        <v>235</v>
      </c>
      <c r="D200" s="1" t="s">
        <v>258</v>
      </c>
      <c r="E200" s="1" t="n">
        <v>5031</v>
      </c>
      <c r="F200" s="1" t="s">
        <v>253</v>
      </c>
      <c r="H200" s="1" t="s">
        <v>12</v>
      </c>
    </row>
    <row r="201" customFormat="false" ht="12.8" hidden="false" customHeight="false" outlineLevel="0" collapsed="false">
      <c r="B201" s="1" t="s">
        <v>179</v>
      </c>
      <c r="C201" s="1" t="s">
        <v>235</v>
      </c>
      <c r="D201" s="1" t="s">
        <v>259</v>
      </c>
      <c r="E201" s="1" t="n">
        <v>5032</v>
      </c>
      <c r="F201" s="1" t="s">
        <v>260</v>
      </c>
      <c r="H201" s="1" t="s">
        <v>12</v>
      </c>
    </row>
    <row r="202" customFormat="false" ht="12.8" hidden="false" customHeight="false" outlineLevel="0" collapsed="false">
      <c r="B202" s="1" t="s">
        <v>179</v>
      </c>
      <c r="C202" s="1" t="s">
        <v>235</v>
      </c>
      <c r="D202" s="1" t="s">
        <v>261</v>
      </c>
      <c r="E202" s="1" t="n">
        <v>5033</v>
      </c>
      <c r="F202" s="1" t="s">
        <v>260</v>
      </c>
      <c r="H202" s="1" t="s">
        <v>12</v>
      </c>
    </row>
    <row r="203" customFormat="false" ht="12.8" hidden="false" customHeight="false" outlineLevel="0" collapsed="false">
      <c r="B203" s="1" t="s">
        <v>179</v>
      </c>
      <c r="C203" s="1" t="s">
        <v>235</v>
      </c>
      <c r="D203" s="1" t="s">
        <v>262</v>
      </c>
      <c r="E203" s="1" t="n">
        <v>5034</v>
      </c>
      <c r="F203" s="1" t="s">
        <v>260</v>
      </c>
      <c r="H203" s="1" t="s">
        <v>12</v>
      </c>
    </row>
    <row r="204" customFormat="false" ht="12.8" hidden="false" customHeight="false" outlineLevel="0" collapsed="false">
      <c r="B204" s="1" t="s">
        <v>179</v>
      </c>
      <c r="C204" s="1" t="s">
        <v>235</v>
      </c>
      <c r="D204" s="1" t="s">
        <v>263</v>
      </c>
      <c r="E204" s="1" t="n">
        <v>5035</v>
      </c>
      <c r="F204" s="1" t="s">
        <v>260</v>
      </c>
      <c r="H204" s="1" t="s">
        <v>12</v>
      </c>
    </row>
    <row r="205" customFormat="false" ht="12.8" hidden="false" customHeight="false" outlineLevel="0" collapsed="false">
      <c r="B205" s="1" t="s">
        <v>179</v>
      </c>
      <c r="C205" s="1" t="s">
        <v>235</v>
      </c>
      <c r="D205" s="1" t="s">
        <v>264</v>
      </c>
      <c r="E205" s="1" t="n">
        <v>5036</v>
      </c>
      <c r="F205" s="1" t="s">
        <v>260</v>
      </c>
      <c r="H205" s="1" t="s">
        <v>12</v>
      </c>
    </row>
    <row r="206" customFormat="false" ht="12.8" hidden="false" customHeight="false" outlineLevel="0" collapsed="false">
      <c r="B206" s="1" t="s">
        <v>179</v>
      </c>
      <c r="C206" s="1" t="s">
        <v>235</v>
      </c>
      <c r="D206" s="1" t="s">
        <v>265</v>
      </c>
      <c r="E206" s="1" t="n">
        <v>5037</v>
      </c>
      <c r="F206" s="1" t="s">
        <v>260</v>
      </c>
      <c r="H206" s="1" t="s">
        <v>12</v>
      </c>
    </row>
    <row r="207" customFormat="false" ht="12.8" hidden="false" customHeight="false" outlineLevel="0" collapsed="false">
      <c r="B207" s="1" t="s">
        <v>266</v>
      </c>
      <c r="C207" s="1" t="s">
        <v>9</v>
      </c>
      <c r="D207" s="1" t="s">
        <v>267</v>
      </c>
      <c r="E207" s="1" t="n">
        <v>7811</v>
      </c>
      <c r="F207" s="1" t="s">
        <v>268</v>
      </c>
      <c r="H207" s="1" t="s">
        <v>12</v>
      </c>
    </row>
    <row r="208" customFormat="false" ht="12.8" hidden="false" customHeight="false" outlineLevel="0" collapsed="false">
      <c r="B208" s="1" t="s">
        <v>266</v>
      </c>
      <c r="C208" s="1" t="s">
        <v>9</v>
      </c>
      <c r="D208" s="1" t="s">
        <v>269</v>
      </c>
      <c r="E208" s="1" t="n">
        <v>6296</v>
      </c>
      <c r="F208" s="1" t="s">
        <v>268</v>
      </c>
      <c r="H208" s="1" t="s">
        <v>12</v>
      </c>
    </row>
    <row r="209" customFormat="false" ht="12.8" hidden="false" customHeight="false" outlineLevel="0" collapsed="false">
      <c r="B209" s="1" t="s">
        <v>266</v>
      </c>
      <c r="C209" s="1" t="s">
        <v>9</v>
      </c>
      <c r="D209" s="1" t="s">
        <v>270</v>
      </c>
      <c r="E209" s="1" t="n">
        <v>11489</v>
      </c>
      <c r="F209" s="1" t="s">
        <v>271</v>
      </c>
      <c r="H209" s="1" t="s">
        <v>12</v>
      </c>
    </row>
    <row r="210" customFormat="false" ht="12.8" hidden="false" customHeight="false" outlineLevel="0" collapsed="false">
      <c r="B210" s="1" t="s">
        <v>266</v>
      </c>
      <c r="C210" s="1" t="s">
        <v>9</v>
      </c>
      <c r="D210" s="1" t="s">
        <v>272</v>
      </c>
      <c r="E210" s="1" t="n">
        <v>6197</v>
      </c>
      <c r="F210" s="1" t="s">
        <v>273</v>
      </c>
      <c r="H210" s="1" t="s">
        <v>12</v>
      </c>
    </row>
    <row r="211" customFormat="false" ht="12.8" hidden="false" customHeight="false" outlineLevel="0" collapsed="false">
      <c r="B211" s="1" t="s">
        <v>266</v>
      </c>
      <c r="C211" s="1" t="s">
        <v>9</v>
      </c>
      <c r="D211" s="1" t="s">
        <v>274</v>
      </c>
      <c r="E211" s="1" t="n">
        <v>6696</v>
      </c>
      <c r="F211" s="1" t="s">
        <v>275</v>
      </c>
      <c r="H211" s="1" t="s">
        <v>12</v>
      </c>
    </row>
    <row r="212" customFormat="false" ht="12.8" hidden="false" customHeight="false" outlineLevel="0" collapsed="false">
      <c r="B212" s="1" t="s">
        <v>266</v>
      </c>
      <c r="C212" s="1" t="s">
        <v>9</v>
      </c>
      <c r="D212" s="1" t="s">
        <v>276</v>
      </c>
      <c r="E212" s="1" t="n">
        <v>6292</v>
      </c>
      <c r="F212" s="1" t="s">
        <v>277</v>
      </c>
      <c r="H212" s="1" t="s">
        <v>12</v>
      </c>
    </row>
    <row r="213" customFormat="false" ht="12.8" hidden="false" customHeight="false" outlineLevel="0" collapsed="false">
      <c r="B213" s="1" t="s">
        <v>266</v>
      </c>
      <c r="C213" s="1" t="s">
        <v>9</v>
      </c>
      <c r="D213" s="1" t="s">
        <v>278</v>
      </c>
      <c r="E213" s="1" t="n">
        <v>6697</v>
      </c>
      <c r="F213" s="1" t="s">
        <v>279</v>
      </c>
      <c r="H213" s="1" t="s">
        <v>12</v>
      </c>
    </row>
    <row r="214" customFormat="false" ht="12.8" hidden="false" customHeight="false" outlineLevel="0" collapsed="false">
      <c r="B214" s="1" t="s">
        <v>266</v>
      </c>
      <c r="C214" s="1" t="s">
        <v>9</v>
      </c>
      <c r="D214" s="1" t="s">
        <v>280</v>
      </c>
      <c r="E214" s="1" t="n">
        <v>4546</v>
      </c>
      <c r="F214" s="1" t="s">
        <v>281</v>
      </c>
      <c r="H214" s="1" t="s">
        <v>12</v>
      </c>
    </row>
    <row r="215" customFormat="false" ht="12.8" hidden="false" customHeight="false" outlineLevel="0" collapsed="false">
      <c r="B215" s="1" t="s">
        <v>266</v>
      </c>
      <c r="C215" s="1" t="s">
        <v>9</v>
      </c>
      <c r="D215" s="1" t="s">
        <v>282</v>
      </c>
      <c r="E215" s="1" t="n">
        <v>6295</v>
      </c>
      <c r="F215" s="1" t="s">
        <v>283</v>
      </c>
      <c r="H215" s="1" t="s">
        <v>12</v>
      </c>
    </row>
    <row r="216" customFormat="false" ht="12.8" hidden="false" customHeight="false" outlineLevel="0" collapsed="false">
      <c r="B216" s="1" t="s">
        <v>266</v>
      </c>
      <c r="C216" s="1" t="s">
        <v>9</v>
      </c>
      <c r="D216" s="1" t="s">
        <v>284</v>
      </c>
      <c r="E216" s="1" t="n">
        <v>6699</v>
      </c>
      <c r="F216" s="1" t="s">
        <v>285</v>
      </c>
      <c r="H216" s="1" t="s">
        <v>12</v>
      </c>
    </row>
    <row r="217" customFormat="false" ht="12.8" hidden="false" customHeight="false" outlineLevel="0" collapsed="false">
      <c r="B217" s="1" t="s">
        <v>266</v>
      </c>
      <c r="C217" s="1" t="s">
        <v>9</v>
      </c>
      <c r="D217" s="1" t="s">
        <v>286</v>
      </c>
      <c r="E217" s="1" t="n">
        <v>6700</v>
      </c>
      <c r="F217" s="1" t="s">
        <v>287</v>
      </c>
      <c r="H217" s="1" t="s">
        <v>12</v>
      </c>
    </row>
    <row r="218" customFormat="false" ht="12.8" hidden="false" customHeight="false" outlineLevel="0" collapsed="false">
      <c r="B218" s="1" t="s">
        <v>266</v>
      </c>
      <c r="C218" s="1" t="s">
        <v>9</v>
      </c>
      <c r="D218" s="1" t="s">
        <v>17</v>
      </c>
      <c r="E218" s="1" t="s">
        <v>288</v>
      </c>
      <c r="F218" s="1" t="s">
        <v>19</v>
      </c>
      <c r="G218" s="1" t="s">
        <v>20</v>
      </c>
      <c r="H218" s="1" t="s">
        <v>12</v>
      </c>
    </row>
    <row r="219" customFormat="false" ht="12.8" hidden="false" customHeight="false" outlineLevel="0" collapsed="false">
      <c r="B219" s="1" t="s">
        <v>266</v>
      </c>
      <c r="C219" s="1" t="s">
        <v>21</v>
      </c>
      <c r="D219" s="1" t="s">
        <v>289</v>
      </c>
      <c r="E219" s="1" t="n">
        <v>6665</v>
      </c>
      <c r="F219" s="1" t="s">
        <v>268</v>
      </c>
      <c r="H219" s="1" t="s">
        <v>12</v>
      </c>
    </row>
    <row r="220" customFormat="false" ht="12.8" hidden="false" customHeight="false" outlineLevel="0" collapsed="false">
      <c r="B220" s="1" t="s">
        <v>266</v>
      </c>
      <c r="C220" s="1" t="s">
        <v>21</v>
      </c>
      <c r="D220" s="1" t="s">
        <v>270</v>
      </c>
      <c r="E220" s="1" t="n">
        <v>6666</v>
      </c>
      <c r="F220" s="1" t="s">
        <v>271</v>
      </c>
      <c r="H220" s="1" t="s">
        <v>12</v>
      </c>
    </row>
    <row r="221" customFormat="false" ht="12.8" hidden="false" customHeight="false" outlineLevel="0" collapsed="false">
      <c r="B221" s="1" t="s">
        <v>266</v>
      </c>
      <c r="C221" s="1" t="s">
        <v>21</v>
      </c>
      <c r="D221" s="1" t="s">
        <v>272</v>
      </c>
      <c r="E221" s="1" t="n">
        <v>6274</v>
      </c>
      <c r="F221" s="1" t="s">
        <v>290</v>
      </c>
      <c r="H221" s="1" t="s">
        <v>12</v>
      </c>
    </row>
    <row r="222" customFormat="false" ht="12.8" hidden="false" customHeight="false" outlineLevel="0" collapsed="false">
      <c r="B222" s="1" t="s">
        <v>266</v>
      </c>
      <c r="C222" s="1" t="s">
        <v>21</v>
      </c>
      <c r="D222" s="1" t="s">
        <v>274</v>
      </c>
      <c r="E222" s="1" t="n">
        <v>6275</v>
      </c>
      <c r="F222" s="1" t="s">
        <v>291</v>
      </c>
      <c r="H222" s="1" t="s">
        <v>12</v>
      </c>
    </row>
    <row r="223" customFormat="false" ht="12.8" hidden="false" customHeight="false" outlineLevel="0" collapsed="false">
      <c r="B223" s="1" t="s">
        <v>266</v>
      </c>
      <c r="C223" s="1" t="s">
        <v>21</v>
      </c>
      <c r="D223" s="1" t="s">
        <v>276</v>
      </c>
      <c r="E223" s="1" t="n">
        <v>6299</v>
      </c>
      <c r="F223" s="1" t="s">
        <v>292</v>
      </c>
      <c r="H223" s="1" t="s">
        <v>12</v>
      </c>
    </row>
    <row r="224" customFormat="false" ht="12.8" hidden="false" customHeight="false" outlineLevel="0" collapsed="false">
      <c r="B224" s="1" t="s">
        <v>266</v>
      </c>
      <c r="C224" s="1" t="s">
        <v>21</v>
      </c>
      <c r="D224" s="1" t="s">
        <v>278</v>
      </c>
      <c r="E224" s="1" t="n">
        <v>6300</v>
      </c>
      <c r="F224" s="1" t="s">
        <v>293</v>
      </c>
      <c r="H224" s="1" t="s">
        <v>12</v>
      </c>
    </row>
    <row r="225" customFormat="false" ht="12.8" hidden="false" customHeight="false" outlineLevel="0" collapsed="false">
      <c r="B225" s="1" t="s">
        <v>266</v>
      </c>
      <c r="C225" s="1" t="s">
        <v>21</v>
      </c>
      <c r="D225" s="1" t="s">
        <v>280</v>
      </c>
      <c r="E225" s="1" t="n">
        <v>6530</v>
      </c>
      <c r="F225" s="1" t="s">
        <v>294</v>
      </c>
      <c r="H225" s="1" t="s">
        <v>12</v>
      </c>
    </row>
    <row r="226" customFormat="false" ht="12.8" hidden="false" customHeight="false" outlineLevel="0" collapsed="false">
      <c r="B226" s="1" t="s">
        <v>266</v>
      </c>
      <c r="C226" s="1" t="s">
        <v>21</v>
      </c>
      <c r="D226" s="1" t="s">
        <v>282</v>
      </c>
      <c r="E226" s="1" t="n">
        <v>22614</v>
      </c>
      <c r="F226" s="1" t="s">
        <v>295</v>
      </c>
      <c r="H226" s="1" t="s">
        <v>12</v>
      </c>
    </row>
    <row r="227" customFormat="false" ht="12.8" hidden="false" customHeight="false" outlineLevel="0" collapsed="false">
      <c r="B227" s="1" t="s">
        <v>266</v>
      </c>
      <c r="C227" s="1" t="s">
        <v>21</v>
      </c>
      <c r="D227" s="1" t="s">
        <v>284</v>
      </c>
      <c r="E227" s="1" t="n">
        <v>6736</v>
      </c>
      <c r="F227" s="1" t="s">
        <v>284</v>
      </c>
      <c r="H227" s="1" t="s">
        <v>12</v>
      </c>
    </row>
    <row r="228" customFormat="false" ht="12.8" hidden="false" customHeight="false" outlineLevel="0" collapsed="false">
      <c r="B228" s="1" t="s">
        <v>266</v>
      </c>
      <c r="C228" s="1" t="s">
        <v>21</v>
      </c>
      <c r="D228" s="1" t="s">
        <v>286</v>
      </c>
      <c r="E228" s="1" t="n">
        <v>6737</v>
      </c>
      <c r="F228" s="1" t="s">
        <v>286</v>
      </c>
      <c r="H228" s="1" t="s">
        <v>12</v>
      </c>
    </row>
    <row r="229" customFormat="false" ht="12.8" hidden="false" customHeight="false" outlineLevel="0" collapsed="false">
      <c r="B229" s="1" t="s">
        <v>266</v>
      </c>
      <c r="C229" s="1" t="s">
        <v>21</v>
      </c>
      <c r="D229" s="1" t="s">
        <v>17</v>
      </c>
      <c r="E229" s="1" t="s">
        <v>296</v>
      </c>
      <c r="F229" s="1" t="s">
        <v>19</v>
      </c>
      <c r="G229" s="1" t="s">
        <v>20</v>
      </c>
      <c r="H229" s="1" t="s">
        <v>12</v>
      </c>
    </row>
    <row r="230" customFormat="false" ht="12.8" hidden="false" customHeight="false" outlineLevel="0" collapsed="false">
      <c r="B230" s="1" t="s">
        <v>266</v>
      </c>
      <c r="C230" s="1" t="s">
        <v>24</v>
      </c>
      <c r="D230" s="1" t="s">
        <v>289</v>
      </c>
      <c r="E230" s="1" t="n">
        <v>2189</v>
      </c>
      <c r="F230" s="1" t="s">
        <v>297</v>
      </c>
      <c r="H230" s="1" t="s">
        <v>12</v>
      </c>
    </row>
    <row r="231" customFormat="false" ht="12.8" hidden="false" customHeight="false" outlineLevel="0" collapsed="false">
      <c r="B231" s="1" t="s">
        <v>266</v>
      </c>
      <c r="C231" s="1" t="s">
        <v>24</v>
      </c>
      <c r="D231" s="1" t="s">
        <v>270</v>
      </c>
      <c r="E231" s="1" t="n">
        <v>2201</v>
      </c>
      <c r="F231" s="1" t="s">
        <v>298</v>
      </c>
      <c r="H231" s="1" t="s">
        <v>12</v>
      </c>
    </row>
    <row r="232" customFormat="false" ht="12.8" hidden="false" customHeight="false" outlineLevel="0" collapsed="false">
      <c r="B232" s="1" t="s">
        <v>266</v>
      </c>
      <c r="C232" s="1" t="s">
        <v>24</v>
      </c>
      <c r="D232" s="1" t="s">
        <v>299</v>
      </c>
      <c r="E232" s="1" t="n">
        <v>5482</v>
      </c>
      <c r="F232" s="1" t="s">
        <v>300</v>
      </c>
      <c r="H232" s="1" t="s">
        <v>12</v>
      </c>
    </row>
    <row r="233" customFormat="false" ht="12.8" hidden="false" customHeight="false" outlineLevel="0" collapsed="false">
      <c r="B233" s="1" t="s">
        <v>266</v>
      </c>
      <c r="C233" s="1" t="s">
        <v>24</v>
      </c>
      <c r="D233" s="1" t="s">
        <v>272</v>
      </c>
      <c r="E233" s="1" t="n">
        <v>7465</v>
      </c>
      <c r="F233" s="1" t="s">
        <v>301</v>
      </c>
      <c r="H233" s="1" t="s">
        <v>12</v>
      </c>
    </row>
    <row r="234" customFormat="false" ht="12.8" hidden="false" customHeight="false" outlineLevel="0" collapsed="false">
      <c r="B234" s="1" t="s">
        <v>266</v>
      </c>
      <c r="C234" s="1" t="s">
        <v>24</v>
      </c>
      <c r="D234" s="1" t="s">
        <v>274</v>
      </c>
      <c r="E234" s="1" t="n">
        <v>7466</v>
      </c>
      <c r="F234" s="1" t="s">
        <v>301</v>
      </c>
      <c r="H234" s="1" t="s">
        <v>12</v>
      </c>
    </row>
    <row r="235" customFormat="false" ht="12.8" hidden="false" customHeight="false" outlineLevel="0" collapsed="false">
      <c r="B235" s="1" t="s">
        <v>266</v>
      </c>
      <c r="C235" s="1" t="s">
        <v>24</v>
      </c>
      <c r="D235" s="1" t="s">
        <v>276</v>
      </c>
      <c r="E235" s="1" t="n">
        <v>7467</v>
      </c>
      <c r="F235" s="1" t="s">
        <v>301</v>
      </c>
      <c r="H235" s="1" t="s">
        <v>12</v>
      </c>
    </row>
    <row r="236" customFormat="false" ht="12.8" hidden="false" customHeight="false" outlineLevel="0" collapsed="false">
      <c r="B236" s="1" t="s">
        <v>266</v>
      </c>
      <c r="C236" s="1" t="s">
        <v>24</v>
      </c>
      <c r="D236" s="1" t="s">
        <v>278</v>
      </c>
      <c r="E236" s="1" t="n">
        <v>7708</v>
      </c>
      <c r="F236" s="1" t="s">
        <v>301</v>
      </c>
      <c r="H236" s="1" t="s">
        <v>12</v>
      </c>
    </row>
    <row r="237" customFormat="false" ht="12.8" hidden="false" customHeight="false" outlineLevel="0" collapsed="false">
      <c r="B237" s="1" t="s">
        <v>266</v>
      </c>
      <c r="C237" s="1" t="s">
        <v>24</v>
      </c>
      <c r="D237" s="1" t="s">
        <v>280</v>
      </c>
      <c r="E237" s="1" t="n">
        <v>7468</v>
      </c>
      <c r="F237" s="1" t="s">
        <v>301</v>
      </c>
      <c r="H237" s="1" t="s">
        <v>12</v>
      </c>
    </row>
    <row r="238" customFormat="false" ht="12.8" hidden="false" customHeight="false" outlineLevel="0" collapsed="false">
      <c r="B238" s="1" t="s">
        <v>266</v>
      </c>
      <c r="C238" s="1" t="s">
        <v>24</v>
      </c>
      <c r="D238" s="1" t="s">
        <v>17</v>
      </c>
      <c r="E238" s="1" t="s">
        <v>302</v>
      </c>
      <c r="F238" s="1" t="s">
        <v>19</v>
      </c>
      <c r="G238" s="1" t="s">
        <v>20</v>
      </c>
      <c r="H238" s="1" t="s">
        <v>12</v>
      </c>
    </row>
    <row r="239" customFormat="false" ht="12.8" hidden="false" customHeight="false" outlineLevel="0" collapsed="false">
      <c r="B239" s="1" t="s">
        <v>303</v>
      </c>
      <c r="C239" s="1" t="s">
        <v>24</v>
      </c>
      <c r="D239" s="1" t="s">
        <v>304</v>
      </c>
      <c r="E239" s="1" t="s">
        <v>305</v>
      </c>
      <c r="F239" s="1" t="s">
        <v>306</v>
      </c>
      <c r="H239" s="1" t="s">
        <v>12</v>
      </c>
    </row>
    <row r="240" customFormat="false" ht="12.8" hidden="false" customHeight="false" outlineLevel="0" collapsed="false">
      <c r="B240" s="1" t="s">
        <v>303</v>
      </c>
      <c r="C240" s="1" t="s">
        <v>24</v>
      </c>
      <c r="D240" s="1" t="s">
        <v>307</v>
      </c>
      <c r="E240" s="1" t="s">
        <v>308</v>
      </c>
      <c r="F240" s="1" t="s">
        <v>309</v>
      </c>
      <c r="H240" s="1" t="s">
        <v>12</v>
      </c>
    </row>
    <row r="241" customFormat="false" ht="12.8" hidden="false" customHeight="false" outlineLevel="0" collapsed="false">
      <c r="B241" s="1" t="s">
        <v>303</v>
      </c>
      <c r="C241" s="1" t="s">
        <v>24</v>
      </c>
      <c r="D241" s="1" t="s">
        <v>310</v>
      </c>
      <c r="E241" s="1" t="s">
        <v>311</v>
      </c>
      <c r="F241" s="1" t="s">
        <v>312</v>
      </c>
      <c r="H241" s="1" t="s">
        <v>12</v>
      </c>
    </row>
    <row r="242" customFormat="false" ht="12.8" hidden="false" customHeight="false" outlineLevel="0" collapsed="false">
      <c r="B242" s="1" t="s">
        <v>303</v>
      </c>
      <c r="C242" s="1" t="s">
        <v>24</v>
      </c>
      <c r="D242" s="1" t="s">
        <v>313</v>
      </c>
      <c r="E242" s="1" t="s">
        <v>314</v>
      </c>
      <c r="F242" s="1" t="s">
        <v>315</v>
      </c>
      <c r="H242" s="1" t="s">
        <v>12</v>
      </c>
    </row>
    <row r="243" customFormat="false" ht="12.8" hidden="false" customHeight="false" outlineLevel="0" collapsed="false">
      <c r="B243" s="1" t="s">
        <v>303</v>
      </c>
      <c r="C243" s="1" t="s">
        <v>24</v>
      </c>
      <c r="D243" s="1" t="s">
        <v>316</v>
      </c>
      <c r="E243" s="1" t="s">
        <v>317</v>
      </c>
      <c r="F243" s="1" t="s">
        <v>318</v>
      </c>
      <c r="H243" s="1" t="s">
        <v>12</v>
      </c>
    </row>
    <row r="244" customFormat="false" ht="12.8" hidden="false" customHeight="false" outlineLevel="0" collapsed="false">
      <c r="B244" s="1" t="s">
        <v>303</v>
      </c>
      <c r="C244" s="1" t="s">
        <v>24</v>
      </c>
      <c r="D244" s="1" t="s">
        <v>319</v>
      </c>
      <c r="E244" s="1" t="s">
        <v>320</v>
      </c>
      <c r="F244" s="1" t="s">
        <v>321</v>
      </c>
      <c r="H244" s="1" t="s">
        <v>12</v>
      </c>
    </row>
    <row r="245" customFormat="false" ht="12.8" hidden="false" customHeight="false" outlineLevel="0" collapsed="false">
      <c r="B245" s="1" t="s">
        <v>303</v>
      </c>
      <c r="C245" s="1" t="s">
        <v>24</v>
      </c>
      <c r="D245" s="1" t="s">
        <v>322</v>
      </c>
      <c r="E245" s="1" t="n">
        <v>5517</v>
      </c>
      <c r="F245" s="1" t="s">
        <v>323</v>
      </c>
      <c r="H245" s="1" t="s">
        <v>12</v>
      </c>
    </row>
    <row r="246" customFormat="false" ht="12.8" hidden="false" customHeight="false" outlineLevel="0" collapsed="false">
      <c r="B246" s="1" t="s">
        <v>324</v>
      </c>
      <c r="C246" s="1" t="s">
        <v>325</v>
      </c>
      <c r="D246" s="1" t="s">
        <v>326</v>
      </c>
      <c r="E246" s="1" t="n">
        <v>5598</v>
      </c>
      <c r="F246" s="1" t="s">
        <v>327</v>
      </c>
      <c r="H246" s="1" t="s">
        <v>328</v>
      </c>
    </row>
    <row r="247" customFormat="false" ht="12.8" hidden="false" customHeight="false" outlineLevel="0" collapsed="false">
      <c r="B247" s="1" t="s">
        <v>324</v>
      </c>
      <c r="C247" s="1" t="s">
        <v>325</v>
      </c>
      <c r="D247" s="1" t="s">
        <v>329</v>
      </c>
      <c r="E247" s="1" t="n">
        <v>5599</v>
      </c>
      <c r="F247" s="1" t="s">
        <v>327</v>
      </c>
      <c r="H247" s="1" t="s">
        <v>328</v>
      </c>
    </row>
    <row r="248" customFormat="false" ht="12.8" hidden="false" customHeight="false" outlineLevel="0" collapsed="false">
      <c r="B248" s="1" t="s">
        <v>324</v>
      </c>
      <c r="C248" s="1" t="s">
        <v>325</v>
      </c>
      <c r="D248" s="1" t="s">
        <v>330</v>
      </c>
      <c r="E248" s="1" t="n">
        <v>5600</v>
      </c>
      <c r="F248" s="1" t="s">
        <v>327</v>
      </c>
      <c r="H248" s="1" t="s">
        <v>328</v>
      </c>
    </row>
    <row r="249" customFormat="false" ht="12.8" hidden="false" customHeight="false" outlineLevel="0" collapsed="false">
      <c r="B249" s="1" t="s">
        <v>324</v>
      </c>
      <c r="C249" s="1" t="s">
        <v>325</v>
      </c>
      <c r="D249" s="1" t="s">
        <v>331</v>
      </c>
      <c r="E249" s="1" t="n">
        <v>5601</v>
      </c>
      <c r="F249" s="1" t="s">
        <v>327</v>
      </c>
      <c r="H249" s="1" t="s">
        <v>328</v>
      </c>
    </row>
    <row r="250" customFormat="false" ht="12.8" hidden="false" customHeight="false" outlineLevel="0" collapsed="false">
      <c r="B250" s="1" t="s">
        <v>324</v>
      </c>
      <c r="C250" s="1" t="s">
        <v>325</v>
      </c>
      <c r="D250" s="1" t="s">
        <v>332</v>
      </c>
      <c r="E250" s="1" t="n">
        <v>5602</v>
      </c>
      <c r="F250" s="1" t="s">
        <v>327</v>
      </c>
      <c r="H250" s="1" t="s">
        <v>328</v>
      </c>
    </row>
    <row r="251" customFormat="false" ht="12.8" hidden="false" customHeight="false" outlineLevel="0" collapsed="false">
      <c r="B251" s="1" t="s">
        <v>324</v>
      </c>
      <c r="C251" s="1" t="s">
        <v>333</v>
      </c>
      <c r="D251" s="1" t="s">
        <v>334</v>
      </c>
      <c r="E251" s="1" t="n">
        <v>5725</v>
      </c>
      <c r="F251" s="1" t="s">
        <v>335</v>
      </c>
      <c r="H251" s="1" t="s">
        <v>328</v>
      </c>
    </row>
    <row r="252" customFormat="false" ht="12.8" hidden="false" customHeight="false" outlineLevel="0" collapsed="false">
      <c r="B252" s="1" t="s">
        <v>324</v>
      </c>
      <c r="C252" s="1" t="s">
        <v>333</v>
      </c>
      <c r="D252" s="1" t="s">
        <v>336</v>
      </c>
      <c r="E252" s="1" t="n">
        <v>5726</v>
      </c>
      <c r="F252" s="1" t="s">
        <v>335</v>
      </c>
      <c r="H252" s="1" t="s">
        <v>328</v>
      </c>
    </row>
    <row r="253" customFormat="false" ht="12.8" hidden="false" customHeight="false" outlineLevel="0" collapsed="false">
      <c r="B253" s="1" t="s">
        <v>324</v>
      </c>
      <c r="C253" s="1" t="s">
        <v>333</v>
      </c>
      <c r="D253" s="1" t="s">
        <v>337</v>
      </c>
      <c r="E253" s="1" t="n">
        <v>5727</v>
      </c>
      <c r="F253" s="1" t="s">
        <v>335</v>
      </c>
      <c r="H253" s="1" t="s">
        <v>328</v>
      </c>
    </row>
    <row r="254" customFormat="false" ht="12.8" hidden="false" customHeight="false" outlineLevel="0" collapsed="false">
      <c r="B254" s="1" t="s">
        <v>324</v>
      </c>
      <c r="C254" s="1" t="s">
        <v>333</v>
      </c>
      <c r="D254" s="1" t="s">
        <v>338</v>
      </c>
      <c r="E254" s="1" t="n">
        <v>5728</v>
      </c>
      <c r="F254" s="1" t="s">
        <v>335</v>
      </c>
      <c r="H254" s="1" t="s">
        <v>328</v>
      </c>
    </row>
    <row r="255" customFormat="false" ht="12.8" hidden="false" customHeight="false" outlineLevel="0" collapsed="false">
      <c r="B255" s="1" t="s">
        <v>324</v>
      </c>
      <c r="C255" s="1" t="s">
        <v>333</v>
      </c>
      <c r="D255" s="1" t="s">
        <v>339</v>
      </c>
      <c r="E255" s="1" t="n">
        <v>5729</v>
      </c>
      <c r="F255" s="1" t="s">
        <v>335</v>
      </c>
      <c r="H255" s="1" t="s">
        <v>328</v>
      </c>
    </row>
    <row r="256" customFormat="false" ht="12.8" hidden="false" customHeight="false" outlineLevel="0" collapsed="false">
      <c r="B256" s="1" t="s">
        <v>324</v>
      </c>
      <c r="C256" s="1" t="s">
        <v>333</v>
      </c>
      <c r="D256" s="1" t="s">
        <v>340</v>
      </c>
      <c r="E256" s="1" t="n">
        <v>5730</v>
      </c>
      <c r="F256" s="1" t="s">
        <v>335</v>
      </c>
      <c r="H256" s="1" t="s">
        <v>328</v>
      </c>
    </row>
    <row r="257" customFormat="false" ht="12.8" hidden="false" customHeight="false" outlineLevel="0" collapsed="false">
      <c r="B257" s="1" t="s">
        <v>324</v>
      </c>
      <c r="C257" s="1" t="s">
        <v>333</v>
      </c>
      <c r="D257" s="1" t="s">
        <v>341</v>
      </c>
      <c r="E257" s="1" t="n">
        <v>6125</v>
      </c>
      <c r="F257" s="1" t="s">
        <v>335</v>
      </c>
      <c r="H257" s="1" t="s">
        <v>328</v>
      </c>
    </row>
    <row r="258" customFormat="false" ht="12.8" hidden="false" customHeight="false" outlineLevel="0" collapsed="false">
      <c r="B258" s="1" t="s">
        <v>324</v>
      </c>
      <c r="C258" s="1" t="s">
        <v>333</v>
      </c>
      <c r="D258" s="1" t="s">
        <v>342</v>
      </c>
      <c r="E258" s="1" t="n">
        <v>11337</v>
      </c>
      <c r="F258" s="1" t="s">
        <v>335</v>
      </c>
      <c r="H258" s="1" t="s">
        <v>328</v>
      </c>
    </row>
    <row r="259" customFormat="false" ht="12.8" hidden="false" customHeight="false" outlineLevel="0" collapsed="false">
      <c r="B259" s="1" t="s">
        <v>324</v>
      </c>
      <c r="C259" s="1" t="s">
        <v>343</v>
      </c>
      <c r="D259" s="1" t="s">
        <v>344</v>
      </c>
      <c r="E259" s="1" t="n">
        <v>5718</v>
      </c>
      <c r="F259" s="1" t="s">
        <v>345</v>
      </c>
      <c r="H259" s="1" t="s">
        <v>328</v>
      </c>
    </row>
    <row r="260" customFormat="false" ht="12.8" hidden="false" customHeight="false" outlineLevel="0" collapsed="false">
      <c r="B260" s="1" t="s">
        <v>324</v>
      </c>
      <c r="C260" s="1" t="s">
        <v>343</v>
      </c>
      <c r="D260" s="1" t="s">
        <v>346</v>
      </c>
      <c r="E260" s="1" t="n">
        <v>11656</v>
      </c>
      <c r="F260" s="1" t="s">
        <v>345</v>
      </c>
      <c r="H260" s="1" t="s">
        <v>328</v>
      </c>
    </row>
    <row r="261" customFormat="false" ht="12.8" hidden="false" customHeight="false" outlineLevel="0" collapsed="false">
      <c r="B261" s="1" t="s">
        <v>324</v>
      </c>
      <c r="C261" s="1" t="s">
        <v>343</v>
      </c>
      <c r="D261" s="1" t="s">
        <v>347</v>
      </c>
      <c r="E261" s="1" t="n">
        <v>5719</v>
      </c>
      <c r="F261" s="1" t="s">
        <v>345</v>
      </c>
      <c r="H261" s="1" t="s">
        <v>328</v>
      </c>
    </row>
    <row r="262" customFormat="false" ht="12.8" hidden="false" customHeight="false" outlineLevel="0" collapsed="false">
      <c r="B262" s="1" t="s">
        <v>324</v>
      </c>
      <c r="C262" s="1" t="s">
        <v>343</v>
      </c>
      <c r="D262" s="1" t="s">
        <v>348</v>
      </c>
      <c r="E262" s="1" t="n">
        <v>5720</v>
      </c>
      <c r="F262" s="1" t="s">
        <v>345</v>
      </c>
      <c r="H262" s="1" t="s">
        <v>328</v>
      </c>
    </row>
    <row r="263" customFormat="false" ht="12.8" hidden="false" customHeight="false" outlineLevel="0" collapsed="false">
      <c r="B263" s="1" t="s">
        <v>324</v>
      </c>
      <c r="C263" s="1" t="s">
        <v>343</v>
      </c>
      <c r="D263" s="1" t="s">
        <v>349</v>
      </c>
      <c r="E263" s="1" t="n">
        <v>5721</v>
      </c>
      <c r="F263" s="1" t="s">
        <v>345</v>
      </c>
      <c r="H263" s="1" t="s">
        <v>328</v>
      </c>
    </row>
    <row r="264" customFormat="false" ht="12.8" hidden="false" customHeight="false" outlineLevel="0" collapsed="false">
      <c r="B264" s="1" t="s">
        <v>324</v>
      </c>
      <c r="C264" s="1" t="s">
        <v>343</v>
      </c>
      <c r="D264" s="1" t="s">
        <v>350</v>
      </c>
      <c r="E264" s="1" t="n">
        <v>5722</v>
      </c>
      <c r="F264" s="1" t="s">
        <v>345</v>
      </c>
      <c r="H264" s="1" t="s">
        <v>328</v>
      </c>
    </row>
    <row r="265" customFormat="false" ht="12.8" hidden="false" customHeight="false" outlineLevel="0" collapsed="false">
      <c r="B265" s="1" t="s">
        <v>324</v>
      </c>
      <c r="C265" s="1" t="s">
        <v>343</v>
      </c>
      <c r="D265" s="1" t="s">
        <v>351</v>
      </c>
      <c r="E265" s="1" t="n">
        <v>5724</v>
      </c>
      <c r="F265" s="1" t="s">
        <v>345</v>
      </c>
      <c r="H265" s="1" t="s">
        <v>328</v>
      </c>
    </row>
    <row r="266" customFormat="false" ht="12.8" hidden="false" customHeight="false" outlineLevel="0" collapsed="false">
      <c r="B266" s="1" t="s">
        <v>324</v>
      </c>
      <c r="C266" s="1" t="s">
        <v>343</v>
      </c>
      <c r="D266" s="1" t="s">
        <v>352</v>
      </c>
      <c r="E266" s="1" t="n">
        <v>6138</v>
      </c>
      <c r="F266" s="1" t="s">
        <v>345</v>
      </c>
      <c r="H266" s="1" t="s">
        <v>328</v>
      </c>
    </row>
    <row r="267" customFormat="false" ht="12.8" hidden="false" customHeight="false" outlineLevel="0" collapsed="false">
      <c r="B267" s="1" t="s">
        <v>324</v>
      </c>
      <c r="C267" s="1" t="s">
        <v>353</v>
      </c>
      <c r="D267" s="1" t="s">
        <v>354</v>
      </c>
      <c r="E267" s="1" t="n">
        <v>7741</v>
      </c>
      <c r="F267" s="1" t="s">
        <v>355</v>
      </c>
      <c r="H267" s="1" t="s">
        <v>328</v>
      </c>
    </row>
    <row r="268" customFormat="false" ht="12.8" hidden="false" customHeight="false" outlineLevel="0" collapsed="false">
      <c r="B268" s="1" t="s">
        <v>324</v>
      </c>
      <c r="C268" s="1" t="s">
        <v>353</v>
      </c>
      <c r="D268" s="1" t="s">
        <v>356</v>
      </c>
      <c r="E268" s="1" t="n">
        <v>6066</v>
      </c>
      <c r="F268" s="1" t="s">
        <v>355</v>
      </c>
      <c r="H268" s="1" t="s">
        <v>328</v>
      </c>
    </row>
    <row r="269" customFormat="false" ht="12.8" hidden="false" customHeight="false" outlineLevel="0" collapsed="false">
      <c r="B269" s="1" t="s">
        <v>324</v>
      </c>
      <c r="C269" s="1" t="s">
        <v>353</v>
      </c>
      <c r="D269" s="1" t="s">
        <v>357</v>
      </c>
      <c r="E269" s="1" t="n">
        <v>6067</v>
      </c>
      <c r="F269" s="1" t="s">
        <v>355</v>
      </c>
      <c r="H269" s="1" t="s">
        <v>328</v>
      </c>
    </row>
    <row r="270" customFormat="false" ht="12.8" hidden="false" customHeight="false" outlineLevel="0" collapsed="false">
      <c r="B270" s="1" t="s">
        <v>324</v>
      </c>
      <c r="C270" s="1" t="s">
        <v>353</v>
      </c>
      <c r="D270" s="1" t="s">
        <v>358</v>
      </c>
      <c r="E270" s="1" t="n">
        <v>6068</v>
      </c>
      <c r="F270" s="1" t="s">
        <v>355</v>
      </c>
      <c r="H270" s="1" t="s">
        <v>328</v>
      </c>
    </row>
    <row r="271" customFormat="false" ht="12.8" hidden="false" customHeight="false" outlineLevel="0" collapsed="false">
      <c r="B271" s="1" t="s">
        <v>324</v>
      </c>
      <c r="C271" s="1" t="s">
        <v>353</v>
      </c>
      <c r="D271" s="1" t="s">
        <v>359</v>
      </c>
      <c r="E271" s="1" t="n">
        <v>6069</v>
      </c>
      <c r="F271" s="1" t="s">
        <v>355</v>
      </c>
      <c r="H271" s="1" t="s">
        <v>328</v>
      </c>
    </row>
    <row r="272" customFormat="false" ht="12.8" hidden="false" customHeight="false" outlineLevel="0" collapsed="false">
      <c r="B272" s="1" t="s">
        <v>324</v>
      </c>
      <c r="C272" s="1" t="s">
        <v>353</v>
      </c>
      <c r="D272" s="1" t="s">
        <v>360</v>
      </c>
      <c r="E272" s="1" t="n">
        <v>6070</v>
      </c>
      <c r="F272" s="1" t="s">
        <v>355</v>
      </c>
      <c r="H272" s="1" t="s">
        <v>328</v>
      </c>
    </row>
    <row r="273" customFormat="false" ht="12.8" hidden="false" customHeight="false" outlineLevel="0" collapsed="false">
      <c r="B273" s="1" t="s">
        <v>324</v>
      </c>
      <c r="C273" s="1" t="s">
        <v>353</v>
      </c>
      <c r="D273" s="1" t="s">
        <v>361</v>
      </c>
      <c r="E273" s="1" t="n">
        <v>6071</v>
      </c>
      <c r="F273" s="1" t="s">
        <v>355</v>
      </c>
      <c r="H273" s="1" t="s">
        <v>328</v>
      </c>
    </row>
    <row r="274" customFormat="false" ht="12.8" hidden="false" customHeight="false" outlineLevel="0" collapsed="false">
      <c r="B274" s="1" t="s">
        <v>324</v>
      </c>
      <c r="C274" s="1" t="s">
        <v>362</v>
      </c>
      <c r="D274" s="1" t="s">
        <v>363</v>
      </c>
      <c r="E274" s="1" t="n">
        <v>5732</v>
      </c>
      <c r="F274" s="1" t="s">
        <v>364</v>
      </c>
      <c r="H274" s="1" t="s">
        <v>328</v>
      </c>
    </row>
    <row r="275" customFormat="false" ht="12.8" hidden="false" customHeight="false" outlineLevel="0" collapsed="false">
      <c r="B275" s="1" t="s">
        <v>324</v>
      </c>
      <c r="C275" s="1" t="s">
        <v>362</v>
      </c>
      <c r="D275" s="1" t="s">
        <v>365</v>
      </c>
      <c r="E275" s="1" t="n">
        <v>5733</v>
      </c>
      <c r="F275" s="1" t="s">
        <v>364</v>
      </c>
      <c r="H275" s="1" t="s">
        <v>328</v>
      </c>
    </row>
    <row r="276" customFormat="false" ht="12.8" hidden="false" customHeight="false" outlineLevel="0" collapsed="false">
      <c r="B276" s="1" t="s">
        <v>324</v>
      </c>
      <c r="C276" s="1" t="s">
        <v>362</v>
      </c>
      <c r="D276" s="1" t="s">
        <v>366</v>
      </c>
      <c r="E276" s="1" t="n">
        <v>5734</v>
      </c>
      <c r="F276" s="1" t="s">
        <v>364</v>
      </c>
      <c r="H276" s="1" t="s">
        <v>328</v>
      </c>
    </row>
    <row r="277" customFormat="false" ht="12.8" hidden="false" customHeight="false" outlineLevel="0" collapsed="false">
      <c r="B277" s="1" t="s">
        <v>324</v>
      </c>
      <c r="C277" s="1" t="s">
        <v>362</v>
      </c>
      <c r="D277" s="1" t="s">
        <v>367</v>
      </c>
      <c r="E277" s="1" t="n">
        <v>5735</v>
      </c>
      <c r="F277" s="1" t="s">
        <v>364</v>
      </c>
      <c r="H277" s="1" t="s">
        <v>328</v>
      </c>
    </row>
    <row r="278" customFormat="false" ht="12.8" hidden="false" customHeight="false" outlineLevel="0" collapsed="false">
      <c r="B278" s="1" t="s">
        <v>324</v>
      </c>
      <c r="C278" s="1" t="s">
        <v>362</v>
      </c>
      <c r="D278" s="1" t="s">
        <v>368</v>
      </c>
      <c r="E278" s="1" t="n">
        <v>5736</v>
      </c>
      <c r="F278" s="1" t="s">
        <v>364</v>
      </c>
      <c r="H278" s="1" t="s">
        <v>328</v>
      </c>
    </row>
    <row r="279" customFormat="false" ht="12.8" hidden="false" customHeight="false" outlineLevel="0" collapsed="false">
      <c r="B279" s="1" t="s">
        <v>324</v>
      </c>
      <c r="C279" s="1" t="s">
        <v>369</v>
      </c>
      <c r="D279" s="1" t="s">
        <v>370</v>
      </c>
      <c r="E279" s="1" t="n">
        <v>5737</v>
      </c>
      <c r="F279" s="1" t="s">
        <v>371</v>
      </c>
      <c r="H279" s="1" t="s">
        <v>328</v>
      </c>
    </row>
    <row r="280" customFormat="false" ht="12.8" hidden="false" customHeight="false" outlineLevel="0" collapsed="false">
      <c r="B280" s="1" t="s">
        <v>324</v>
      </c>
      <c r="C280" s="1" t="s">
        <v>369</v>
      </c>
      <c r="D280" s="1" t="s">
        <v>372</v>
      </c>
      <c r="E280" s="1" t="n">
        <v>5738</v>
      </c>
      <c r="F280" s="1" t="s">
        <v>371</v>
      </c>
      <c r="H280" s="1" t="s">
        <v>328</v>
      </c>
    </row>
    <row r="281" customFormat="false" ht="12.8" hidden="false" customHeight="false" outlineLevel="0" collapsed="false">
      <c r="B281" s="1" t="s">
        <v>324</v>
      </c>
      <c r="C281" s="1" t="s">
        <v>369</v>
      </c>
      <c r="D281" s="1" t="s">
        <v>373</v>
      </c>
      <c r="E281" s="1" t="n">
        <v>5739</v>
      </c>
      <c r="F281" s="1" t="s">
        <v>371</v>
      </c>
      <c r="H281" s="1" t="s">
        <v>328</v>
      </c>
    </row>
    <row r="282" customFormat="false" ht="12.8" hidden="false" customHeight="false" outlineLevel="0" collapsed="false">
      <c r="B282" s="1" t="s">
        <v>324</v>
      </c>
      <c r="C282" s="1" t="s">
        <v>369</v>
      </c>
      <c r="D282" s="1" t="s">
        <v>374</v>
      </c>
      <c r="E282" s="1" t="n">
        <v>5740</v>
      </c>
      <c r="F282" s="1" t="s">
        <v>371</v>
      </c>
      <c r="H282" s="1" t="s">
        <v>328</v>
      </c>
    </row>
    <row r="283" customFormat="false" ht="12.8" hidden="false" customHeight="false" outlineLevel="0" collapsed="false">
      <c r="B283" s="1" t="s">
        <v>324</v>
      </c>
      <c r="C283" s="1" t="s">
        <v>369</v>
      </c>
      <c r="D283" s="1" t="s">
        <v>375</v>
      </c>
      <c r="E283" s="1" t="n">
        <v>5741</v>
      </c>
      <c r="F283" s="1" t="s">
        <v>371</v>
      </c>
      <c r="H283" s="1" t="s">
        <v>328</v>
      </c>
    </row>
    <row r="284" customFormat="false" ht="12.8" hidden="false" customHeight="false" outlineLevel="0" collapsed="false">
      <c r="B284" s="1" t="s">
        <v>324</v>
      </c>
      <c r="C284" s="1" t="s">
        <v>369</v>
      </c>
      <c r="D284" s="1" t="s">
        <v>376</v>
      </c>
      <c r="E284" s="1" t="n">
        <v>5742</v>
      </c>
      <c r="F284" s="1" t="s">
        <v>371</v>
      </c>
      <c r="H284" s="1" t="s">
        <v>328</v>
      </c>
    </row>
    <row r="285" customFormat="false" ht="12.8" hidden="false" customHeight="false" outlineLevel="0" collapsed="false">
      <c r="B285" s="1" t="s">
        <v>324</v>
      </c>
      <c r="C285" s="1" t="s">
        <v>377</v>
      </c>
      <c r="D285" s="1" t="s">
        <v>378</v>
      </c>
      <c r="E285" s="1" t="n">
        <v>5743</v>
      </c>
      <c r="F285" s="1" t="s">
        <v>379</v>
      </c>
      <c r="H285" s="1" t="s">
        <v>328</v>
      </c>
    </row>
    <row r="286" customFormat="false" ht="12.8" hidden="false" customHeight="false" outlineLevel="0" collapsed="false">
      <c r="B286" s="1" t="s">
        <v>324</v>
      </c>
      <c r="C286" s="1" t="s">
        <v>377</v>
      </c>
      <c r="D286" s="1" t="s">
        <v>380</v>
      </c>
      <c r="E286" s="1" t="n">
        <v>11657</v>
      </c>
      <c r="F286" s="1" t="s">
        <v>379</v>
      </c>
      <c r="H286" s="1" t="s">
        <v>328</v>
      </c>
    </row>
    <row r="287" customFormat="false" ht="12.8" hidden="false" customHeight="false" outlineLevel="0" collapsed="false">
      <c r="B287" s="1" t="s">
        <v>324</v>
      </c>
      <c r="C287" s="1" t="s">
        <v>377</v>
      </c>
      <c r="D287" s="1" t="s">
        <v>381</v>
      </c>
      <c r="E287" s="1" t="n">
        <v>5744</v>
      </c>
      <c r="F287" s="1" t="s">
        <v>379</v>
      </c>
      <c r="H287" s="1" t="s">
        <v>328</v>
      </c>
    </row>
    <row r="288" customFormat="false" ht="12.8" hidden="false" customHeight="false" outlineLevel="0" collapsed="false">
      <c r="B288" s="1" t="s">
        <v>324</v>
      </c>
      <c r="C288" s="1" t="s">
        <v>377</v>
      </c>
      <c r="D288" s="1" t="s">
        <v>382</v>
      </c>
      <c r="E288" s="1" t="n">
        <v>5745</v>
      </c>
      <c r="F288" s="1" t="s">
        <v>379</v>
      </c>
      <c r="H288" s="1" t="s">
        <v>328</v>
      </c>
    </row>
    <row r="289" customFormat="false" ht="12.8" hidden="false" customHeight="false" outlineLevel="0" collapsed="false">
      <c r="B289" s="1" t="s">
        <v>324</v>
      </c>
      <c r="C289" s="1" t="s">
        <v>377</v>
      </c>
      <c r="D289" s="1" t="s">
        <v>383</v>
      </c>
      <c r="E289" s="1" t="n">
        <v>5746</v>
      </c>
      <c r="F289" s="1" t="s">
        <v>379</v>
      </c>
      <c r="H289" s="1" t="s">
        <v>328</v>
      </c>
    </row>
    <row r="290" customFormat="false" ht="12.8" hidden="false" customHeight="false" outlineLevel="0" collapsed="false">
      <c r="B290" s="1" t="s">
        <v>324</v>
      </c>
      <c r="C290" s="1" t="s">
        <v>377</v>
      </c>
      <c r="D290" s="1" t="s">
        <v>384</v>
      </c>
      <c r="E290" s="1" t="n">
        <v>5747</v>
      </c>
      <c r="F290" s="1" t="s">
        <v>379</v>
      </c>
      <c r="H290" s="1" t="s">
        <v>328</v>
      </c>
    </row>
    <row r="291" customFormat="false" ht="12.8" hidden="false" customHeight="false" outlineLevel="0" collapsed="false">
      <c r="B291" s="1" t="s">
        <v>324</v>
      </c>
      <c r="C291" s="1" t="s">
        <v>377</v>
      </c>
      <c r="D291" s="1" t="s">
        <v>385</v>
      </c>
      <c r="E291" s="1" t="n">
        <v>5748</v>
      </c>
      <c r="F291" s="1" t="s">
        <v>379</v>
      </c>
      <c r="H291" s="1" t="s">
        <v>328</v>
      </c>
    </row>
    <row r="292" customFormat="false" ht="12.8" hidden="false" customHeight="false" outlineLevel="0" collapsed="false">
      <c r="B292" s="1" t="s">
        <v>324</v>
      </c>
      <c r="C292" s="1" t="s">
        <v>386</v>
      </c>
      <c r="D292" s="1" t="s">
        <v>387</v>
      </c>
      <c r="E292" s="1" t="n">
        <v>7860</v>
      </c>
      <c r="F292" s="1" t="s">
        <v>388</v>
      </c>
      <c r="H292" s="1" t="s">
        <v>328</v>
      </c>
    </row>
    <row r="293" customFormat="false" ht="12.8" hidden="false" customHeight="false" outlineLevel="0" collapsed="false">
      <c r="B293" s="1" t="s">
        <v>324</v>
      </c>
      <c r="C293" s="1" t="s">
        <v>386</v>
      </c>
      <c r="D293" s="1" t="s">
        <v>389</v>
      </c>
      <c r="E293" s="1" t="n">
        <v>6783</v>
      </c>
      <c r="F293" s="1" t="s">
        <v>388</v>
      </c>
      <c r="H293" s="1" t="s">
        <v>328</v>
      </c>
    </row>
    <row r="294" customFormat="false" ht="12.8" hidden="false" customHeight="false" outlineLevel="0" collapsed="false">
      <c r="B294" s="1" t="s">
        <v>324</v>
      </c>
      <c r="C294" s="1" t="s">
        <v>386</v>
      </c>
      <c r="D294" s="1" t="s">
        <v>390</v>
      </c>
      <c r="E294" s="1" t="n">
        <v>6784</v>
      </c>
      <c r="F294" s="1" t="s">
        <v>388</v>
      </c>
      <c r="H294" s="1" t="s">
        <v>328</v>
      </c>
    </row>
    <row r="295" customFormat="false" ht="12.8" hidden="false" customHeight="false" outlineLevel="0" collapsed="false">
      <c r="B295" s="1" t="s">
        <v>324</v>
      </c>
      <c r="C295" s="1" t="s">
        <v>386</v>
      </c>
      <c r="D295" s="1" t="s">
        <v>391</v>
      </c>
      <c r="E295" s="1" t="n">
        <v>6785</v>
      </c>
      <c r="F295" s="1" t="s">
        <v>388</v>
      </c>
      <c r="H295" s="1" t="s">
        <v>328</v>
      </c>
    </row>
    <row r="296" customFormat="false" ht="12.8" hidden="false" customHeight="false" outlineLevel="0" collapsed="false">
      <c r="B296" s="1" t="s">
        <v>324</v>
      </c>
      <c r="C296" s="1" t="s">
        <v>392</v>
      </c>
      <c r="D296" s="1" t="s">
        <v>393</v>
      </c>
      <c r="E296" s="1" t="n">
        <v>5749</v>
      </c>
      <c r="F296" s="1" t="s">
        <v>394</v>
      </c>
      <c r="H296" s="1" t="s">
        <v>328</v>
      </c>
    </row>
    <row r="297" customFormat="false" ht="12.8" hidden="false" customHeight="false" outlineLevel="0" collapsed="false">
      <c r="B297" s="1" t="s">
        <v>324</v>
      </c>
      <c r="C297" s="1" t="s">
        <v>392</v>
      </c>
      <c r="D297" s="1" t="s">
        <v>395</v>
      </c>
      <c r="E297" s="1" t="n">
        <v>3239</v>
      </c>
      <c r="F297" s="1" t="s">
        <v>394</v>
      </c>
      <c r="H297" s="1" t="s">
        <v>328</v>
      </c>
    </row>
    <row r="298" customFormat="false" ht="12.8" hidden="false" customHeight="false" outlineLevel="0" collapsed="false">
      <c r="B298" s="1" t="s">
        <v>324</v>
      </c>
      <c r="C298" s="1" t="s">
        <v>392</v>
      </c>
      <c r="D298" s="1" t="s">
        <v>396</v>
      </c>
      <c r="E298" s="1" t="n">
        <v>5750</v>
      </c>
      <c r="F298" s="1" t="s">
        <v>394</v>
      </c>
      <c r="H298" s="1" t="s">
        <v>328</v>
      </c>
    </row>
    <row r="299" customFormat="false" ht="12.8" hidden="false" customHeight="false" outlineLevel="0" collapsed="false">
      <c r="B299" s="1" t="s">
        <v>324</v>
      </c>
      <c r="C299" s="1" t="s">
        <v>392</v>
      </c>
      <c r="D299" s="1" t="s">
        <v>397</v>
      </c>
      <c r="E299" s="1" t="n">
        <v>5751</v>
      </c>
      <c r="F299" s="1" t="s">
        <v>394</v>
      </c>
      <c r="H299" s="1" t="s">
        <v>328</v>
      </c>
    </row>
    <row r="300" customFormat="false" ht="12.8" hidden="false" customHeight="false" outlineLevel="0" collapsed="false">
      <c r="B300" s="1" t="s">
        <v>324</v>
      </c>
      <c r="C300" s="1" t="s">
        <v>392</v>
      </c>
      <c r="D300" s="1" t="s">
        <v>398</v>
      </c>
      <c r="E300" s="1" t="n">
        <v>5752</v>
      </c>
      <c r="F300" s="1" t="s">
        <v>394</v>
      </c>
      <c r="H300" s="1" t="s">
        <v>328</v>
      </c>
    </row>
    <row r="301" customFormat="false" ht="12.8" hidden="false" customHeight="false" outlineLevel="0" collapsed="false">
      <c r="B301" s="1" t="s">
        <v>324</v>
      </c>
      <c r="C301" s="1" t="s">
        <v>392</v>
      </c>
      <c r="D301" s="1" t="s">
        <v>399</v>
      </c>
      <c r="E301" s="1" t="n">
        <v>5753</v>
      </c>
      <c r="F301" s="1" t="s">
        <v>394</v>
      </c>
      <c r="H301" s="1" t="s">
        <v>328</v>
      </c>
    </row>
    <row r="302" customFormat="false" ht="12.8" hidden="false" customHeight="false" outlineLevel="0" collapsed="false">
      <c r="B302" s="1" t="s">
        <v>324</v>
      </c>
      <c r="C302" s="1" t="s">
        <v>400</v>
      </c>
      <c r="D302" s="1" t="s">
        <v>401</v>
      </c>
      <c r="E302" s="1" t="n">
        <v>5754</v>
      </c>
      <c r="F302" s="1" t="s">
        <v>402</v>
      </c>
      <c r="H302" s="1" t="s">
        <v>328</v>
      </c>
    </row>
    <row r="303" customFormat="false" ht="12.8" hidden="false" customHeight="false" outlineLevel="0" collapsed="false">
      <c r="B303" s="1" t="s">
        <v>324</v>
      </c>
      <c r="C303" s="1" t="s">
        <v>400</v>
      </c>
      <c r="D303" s="1" t="s">
        <v>403</v>
      </c>
      <c r="E303" s="1" t="n">
        <v>26185</v>
      </c>
      <c r="F303" s="1" t="s">
        <v>402</v>
      </c>
      <c r="H303" s="1" t="s">
        <v>328</v>
      </c>
    </row>
    <row r="304" customFormat="false" ht="12.8" hidden="false" customHeight="false" outlineLevel="0" collapsed="false">
      <c r="B304" s="1" t="s">
        <v>324</v>
      </c>
      <c r="C304" s="1" t="s">
        <v>400</v>
      </c>
      <c r="D304" s="1" t="s">
        <v>404</v>
      </c>
      <c r="E304" s="1" t="n">
        <v>5755</v>
      </c>
      <c r="F304" s="1" t="s">
        <v>402</v>
      </c>
      <c r="H304" s="1" t="s">
        <v>328</v>
      </c>
    </row>
    <row r="305" customFormat="false" ht="12.8" hidden="false" customHeight="false" outlineLevel="0" collapsed="false">
      <c r="B305" s="1" t="s">
        <v>324</v>
      </c>
      <c r="C305" s="1" t="s">
        <v>400</v>
      </c>
      <c r="D305" s="1" t="s">
        <v>405</v>
      </c>
      <c r="E305" s="1" t="n">
        <v>5756</v>
      </c>
      <c r="F305" s="1" t="s">
        <v>402</v>
      </c>
      <c r="H305" s="1" t="s">
        <v>328</v>
      </c>
    </row>
    <row r="306" customFormat="false" ht="12.8" hidden="false" customHeight="false" outlineLevel="0" collapsed="false">
      <c r="B306" s="1" t="s">
        <v>324</v>
      </c>
      <c r="C306" s="1" t="s">
        <v>400</v>
      </c>
      <c r="D306" s="1" t="s">
        <v>406</v>
      </c>
      <c r="E306" s="1" t="n">
        <v>5757</v>
      </c>
      <c r="F306" s="1" t="s">
        <v>402</v>
      </c>
      <c r="H306" s="1" t="s">
        <v>328</v>
      </c>
    </row>
    <row r="307" customFormat="false" ht="12.8" hidden="false" customHeight="false" outlineLevel="0" collapsed="false">
      <c r="B307" s="1" t="s">
        <v>324</v>
      </c>
      <c r="C307" s="1" t="s">
        <v>400</v>
      </c>
      <c r="D307" s="1" t="s">
        <v>407</v>
      </c>
      <c r="E307" s="1" t="n">
        <v>5758</v>
      </c>
      <c r="F307" s="1" t="s">
        <v>402</v>
      </c>
      <c r="H307" s="1" t="s">
        <v>328</v>
      </c>
    </row>
    <row r="308" customFormat="false" ht="12.8" hidden="false" customHeight="false" outlineLevel="0" collapsed="false">
      <c r="B308" s="1" t="s">
        <v>324</v>
      </c>
      <c r="C308" s="1" t="s">
        <v>400</v>
      </c>
      <c r="D308" s="1" t="s">
        <v>408</v>
      </c>
      <c r="E308" s="1" t="n">
        <v>5759</v>
      </c>
      <c r="F308" s="1" t="s">
        <v>402</v>
      </c>
      <c r="H308" s="1" t="s">
        <v>328</v>
      </c>
    </row>
    <row r="309" customFormat="false" ht="12.8" hidden="false" customHeight="false" outlineLevel="0" collapsed="false">
      <c r="B309" s="1" t="s">
        <v>324</v>
      </c>
      <c r="C309" s="1" t="s">
        <v>409</v>
      </c>
      <c r="D309" s="1" t="s">
        <v>410</v>
      </c>
      <c r="E309" s="1" t="n">
        <v>5760</v>
      </c>
      <c r="F309" s="1" t="s">
        <v>411</v>
      </c>
      <c r="H309" s="1" t="s">
        <v>328</v>
      </c>
    </row>
    <row r="310" customFormat="false" ht="12.8" hidden="false" customHeight="false" outlineLevel="0" collapsed="false">
      <c r="B310" s="1" t="s">
        <v>324</v>
      </c>
      <c r="C310" s="1" t="s">
        <v>409</v>
      </c>
      <c r="D310" s="1" t="s">
        <v>412</v>
      </c>
      <c r="E310" s="1" t="n">
        <v>5761</v>
      </c>
      <c r="F310" s="1" t="s">
        <v>411</v>
      </c>
      <c r="H310" s="1" t="s">
        <v>328</v>
      </c>
    </row>
    <row r="311" customFormat="false" ht="12.8" hidden="false" customHeight="false" outlineLevel="0" collapsed="false">
      <c r="B311" s="1" t="s">
        <v>324</v>
      </c>
      <c r="C311" s="1" t="s">
        <v>409</v>
      </c>
      <c r="D311" s="1" t="s">
        <v>413</v>
      </c>
      <c r="E311" s="1" t="n">
        <v>5762</v>
      </c>
      <c r="F311" s="1" t="s">
        <v>411</v>
      </c>
      <c r="H311" s="1" t="s">
        <v>328</v>
      </c>
    </row>
    <row r="312" customFormat="false" ht="12.8" hidden="false" customHeight="false" outlineLevel="0" collapsed="false">
      <c r="B312" s="1" t="s">
        <v>324</v>
      </c>
      <c r="C312" s="1" t="s">
        <v>409</v>
      </c>
      <c r="D312" s="1" t="s">
        <v>414</v>
      </c>
      <c r="E312" s="1" t="n">
        <v>5763</v>
      </c>
      <c r="F312" s="1" t="s">
        <v>411</v>
      </c>
      <c r="H312" s="1" t="s">
        <v>328</v>
      </c>
    </row>
    <row r="313" customFormat="false" ht="12.8" hidden="false" customHeight="false" outlineLevel="0" collapsed="false">
      <c r="B313" s="1" t="s">
        <v>324</v>
      </c>
      <c r="C313" s="1" t="s">
        <v>409</v>
      </c>
      <c r="D313" s="1" t="s">
        <v>415</v>
      </c>
      <c r="E313" s="1" t="n">
        <v>5764</v>
      </c>
      <c r="F313" s="1" t="s">
        <v>411</v>
      </c>
      <c r="H313" s="1" t="s">
        <v>328</v>
      </c>
    </row>
    <row r="314" customFormat="false" ht="12.8" hidden="false" customHeight="false" outlineLevel="0" collapsed="false">
      <c r="B314" s="1" t="s">
        <v>324</v>
      </c>
      <c r="C314" s="1" t="s">
        <v>409</v>
      </c>
      <c r="D314" s="1" t="s">
        <v>416</v>
      </c>
      <c r="E314" s="1" t="n">
        <v>5765</v>
      </c>
      <c r="F314" s="1" t="s">
        <v>411</v>
      </c>
      <c r="H314" s="1" t="s">
        <v>328</v>
      </c>
    </row>
    <row r="315" customFormat="false" ht="12.8" hidden="false" customHeight="false" outlineLevel="0" collapsed="false">
      <c r="B315" s="1" t="s">
        <v>324</v>
      </c>
      <c r="C315" s="1" t="s">
        <v>417</v>
      </c>
      <c r="D315" s="1" t="s">
        <v>418</v>
      </c>
      <c r="E315" s="1" t="n">
        <v>7863</v>
      </c>
      <c r="F315" s="1" t="s">
        <v>419</v>
      </c>
      <c r="H315" s="1" t="s">
        <v>328</v>
      </c>
    </row>
    <row r="316" customFormat="false" ht="12.8" hidden="false" customHeight="false" outlineLevel="0" collapsed="false">
      <c r="B316" s="1" t="s">
        <v>324</v>
      </c>
      <c r="C316" s="1" t="s">
        <v>417</v>
      </c>
      <c r="D316" s="1" t="s">
        <v>420</v>
      </c>
      <c r="E316" s="1" t="n">
        <v>6786</v>
      </c>
      <c r="F316" s="1" t="s">
        <v>419</v>
      </c>
      <c r="H316" s="1" t="s">
        <v>328</v>
      </c>
    </row>
    <row r="317" customFormat="false" ht="12.8" hidden="false" customHeight="false" outlineLevel="0" collapsed="false">
      <c r="B317" s="1" t="s">
        <v>324</v>
      </c>
      <c r="C317" s="1" t="s">
        <v>417</v>
      </c>
      <c r="D317" s="1" t="s">
        <v>421</v>
      </c>
      <c r="E317" s="1" t="n">
        <v>6787</v>
      </c>
      <c r="F317" s="1" t="s">
        <v>419</v>
      </c>
      <c r="H317" s="1" t="s">
        <v>328</v>
      </c>
    </row>
    <row r="318" customFormat="false" ht="12.8" hidden="false" customHeight="false" outlineLevel="0" collapsed="false">
      <c r="B318" s="1" t="s">
        <v>324</v>
      </c>
      <c r="C318" s="1" t="s">
        <v>417</v>
      </c>
      <c r="D318" s="1" t="s">
        <v>422</v>
      </c>
      <c r="E318" s="1" t="n">
        <v>6788</v>
      </c>
      <c r="F318" s="1" t="s">
        <v>419</v>
      </c>
      <c r="H318" s="1" t="s">
        <v>328</v>
      </c>
    </row>
    <row r="319" customFormat="false" ht="12.8" hidden="false" customHeight="false" outlineLevel="0" collapsed="false">
      <c r="B319" s="1" t="s">
        <v>324</v>
      </c>
      <c r="C319" s="1" t="s">
        <v>37</v>
      </c>
      <c r="D319" s="1" t="s">
        <v>423</v>
      </c>
      <c r="E319" s="1" t="n">
        <v>291</v>
      </c>
      <c r="F319" s="1" t="s">
        <v>424</v>
      </c>
      <c r="H319" s="1" t="s">
        <v>328</v>
      </c>
    </row>
    <row r="320" customFormat="false" ht="12.8" hidden="false" customHeight="false" outlineLevel="0" collapsed="false">
      <c r="B320" s="1" t="s">
        <v>324</v>
      </c>
      <c r="C320" s="1" t="s">
        <v>37</v>
      </c>
      <c r="D320" s="1" t="s">
        <v>425</v>
      </c>
      <c r="E320" s="1" t="n">
        <v>182</v>
      </c>
      <c r="F320" s="1" t="s">
        <v>426</v>
      </c>
      <c r="H320" s="1" t="s">
        <v>328</v>
      </c>
    </row>
    <row r="321" customFormat="false" ht="12.8" hidden="false" customHeight="false" outlineLevel="0" collapsed="false">
      <c r="B321" s="1" t="s">
        <v>324</v>
      </c>
      <c r="C321" s="1" t="s">
        <v>37</v>
      </c>
      <c r="D321" s="1" t="s">
        <v>427</v>
      </c>
      <c r="E321" s="1" t="n">
        <v>10683</v>
      </c>
      <c r="F321" s="1" t="s">
        <v>428</v>
      </c>
      <c r="H321" s="1" t="s">
        <v>328</v>
      </c>
    </row>
    <row r="322" customFormat="false" ht="12.8" hidden="false" customHeight="false" outlineLevel="0" collapsed="false">
      <c r="B322" s="1" t="s">
        <v>324</v>
      </c>
      <c r="C322" s="1" t="s">
        <v>37</v>
      </c>
      <c r="D322" s="1" t="s">
        <v>429</v>
      </c>
      <c r="E322" s="1" t="n">
        <v>10705</v>
      </c>
      <c r="F322" s="1" t="s">
        <v>430</v>
      </c>
      <c r="H322" s="1" t="s">
        <v>328</v>
      </c>
    </row>
    <row r="323" customFormat="false" ht="12.8" hidden="false" customHeight="false" outlineLevel="0" collapsed="false">
      <c r="B323" s="1" t="s">
        <v>324</v>
      </c>
      <c r="C323" s="1" t="s">
        <v>37</v>
      </c>
      <c r="D323" s="1" t="s">
        <v>431</v>
      </c>
      <c r="E323" s="1" t="n">
        <v>183</v>
      </c>
      <c r="F323" s="1" t="s">
        <v>432</v>
      </c>
      <c r="H323" s="1" t="s">
        <v>328</v>
      </c>
    </row>
    <row r="324" customFormat="false" ht="12.8" hidden="false" customHeight="false" outlineLevel="0" collapsed="false">
      <c r="B324" s="1" t="s">
        <v>324</v>
      </c>
      <c r="C324" s="1" t="s">
        <v>37</v>
      </c>
      <c r="D324" s="1" t="s">
        <v>433</v>
      </c>
      <c r="E324" s="1" t="n">
        <v>244</v>
      </c>
      <c r="F324" s="1" t="s">
        <v>434</v>
      </c>
      <c r="H324" s="1" t="s">
        <v>328</v>
      </c>
    </row>
    <row r="325" customFormat="false" ht="12.8" hidden="false" customHeight="false" outlineLevel="0" collapsed="false">
      <c r="B325" s="1" t="s">
        <v>324</v>
      </c>
      <c r="C325" s="1" t="s">
        <v>46</v>
      </c>
      <c r="D325" s="1" t="s">
        <v>435</v>
      </c>
      <c r="E325" s="1" t="n">
        <v>292</v>
      </c>
      <c r="F325" s="1" t="s">
        <v>436</v>
      </c>
      <c r="H325" s="1" t="s">
        <v>328</v>
      </c>
    </row>
    <row r="326" customFormat="false" ht="12.8" hidden="false" customHeight="false" outlineLevel="0" collapsed="false">
      <c r="B326" s="1" t="s">
        <v>324</v>
      </c>
      <c r="C326" s="1" t="s">
        <v>46</v>
      </c>
      <c r="D326" s="1" t="s">
        <v>437</v>
      </c>
      <c r="E326" s="1" t="n">
        <v>294</v>
      </c>
      <c r="F326" s="1" t="s">
        <v>438</v>
      </c>
      <c r="H326" s="1" t="s">
        <v>328</v>
      </c>
    </row>
    <row r="327" customFormat="false" ht="12.8" hidden="false" customHeight="false" outlineLevel="0" collapsed="false">
      <c r="B327" s="1" t="s">
        <v>324</v>
      </c>
      <c r="C327" s="1" t="s">
        <v>46</v>
      </c>
      <c r="D327" s="1" t="s">
        <v>439</v>
      </c>
      <c r="E327" s="1" t="n">
        <v>379</v>
      </c>
      <c r="F327" s="1" t="s">
        <v>440</v>
      </c>
      <c r="H327" s="1" t="s">
        <v>328</v>
      </c>
    </row>
    <row r="328" customFormat="false" ht="12.8" hidden="false" customHeight="false" outlineLevel="0" collapsed="false">
      <c r="B328" s="1" t="s">
        <v>324</v>
      </c>
      <c r="C328" s="1" t="s">
        <v>46</v>
      </c>
      <c r="D328" s="1" t="s">
        <v>441</v>
      </c>
      <c r="E328" s="1" t="n">
        <v>296</v>
      </c>
      <c r="F328" s="1" t="s">
        <v>442</v>
      </c>
      <c r="H328" s="1" t="s">
        <v>328</v>
      </c>
    </row>
    <row r="329" customFormat="false" ht="12.8" hidden="false" customHeight="false" outlineLevel="0" collapsed="false">
      <c r="B329" s="1" t="s">
        <v>324</v>
      </c>
      <c r="C329" s="1" t="s">
        <v>46</v>
      </c>
      <c r="D329" s="1" t="s">
        <v>443</v>
      </c>
      <c r="E329" s="1" t="n">
        <v>233</v>
      </c>
      <c r="F329" s="1" t="s">
        <v>444</v>
      </c>
      <c r="H329" s="1" t="s">
        <v>328</v>
      </c>
    </row>
    <row r="330" customFormat="false" ht="12.8" hidden="false" customHeight="false" outlineLevel="0" collapsed="false">
      <c r="B330" s="1" t="s">
        <v>324</v>
      </c>
      <c r="C330" s="1" t="s">
        <v>46</v>
      </c>
      <c r="D330" s="1" t="s">
        <v>445</v>
      </c>
      <c r="E330" s="1" t="n">
        <v>391</v>
      </c>
      <c r="F330" s="1" t="s">
        <v>446</v>
      </c>
      <c r="H330" s="1" t="s">
        <v>328</v>
      </c>
    </row>
    <row r="331" customFormat="false" ht="12.8" hidden="false" customHeight="false" outlineLevel="0" collapsed="false">
      <c r="B331" s="1" t="s">
        <v>447</v>
      </c>
      <c r="C331" s="1" t="s">
        <v>24</v>
      </c>
      <c r="D331" s="1" t="s">
        <v>304</v>
      </c>
      <c r="E331" s="1" t="s">
        <v>305</v>
      </c>
      <c r="F331" s="1" t="s">
        <v>306</v>
      </c>
      <c r="H331" s="1" t="s">
        <v>12</v>
      </c>
    </row>
    <row r="332" customFormat="false" ht="12.8" hidden="false" customHeight="false" outlineLevel="0" collapsed="false">
      <c r="B332" s="1" t="s">
        <v>447</v>
      </c>
      <c r="C332" s="1" t="s">
        <v>24</v>
      </c>
      <c r="D332" s="1" t="s">
        <v>307</v>
      </c>
      <c r="E332" s="1" t="s">
        <v>308</v>
      </c>
      <c r="F332" s="1" t="s">
        <v>309</v>
      </c>
      <c r="H332" s="1" t="s">
        <v>12</v>
      </c>
    </row>
    <row r="333" customFormat="false" ht="12.8" hidden="false" customHeight="false" outlineLevel="0" collapsed="false">
      <c r="B333" s="1" t="s">
        <v>447</v>
      </c>
      <c r="C333" s="1" t="s">
        <v>24</v>
      </c>
      <c r="D333" s="1" t="s">
        <v>310</v>
      </c>
      <c r="E333" s="1" t="s">
        <v>311</v>
      </c>
      <c r="F333" s="1" t="s">
        <v>312</v>
      </c>
      <c r="H333" s="1" t="s">
        <v>12</v>
      </c>
    </row>
    <row r="334" customFormat="false" ht="12.8" hidden="false" customHeight="false" outlineLevel="0" collapsed="false">
      <c r="B334" s="1" t="s">
        <v>447</v>
      </c>
      <c r="C334" s="1" t="s">
        <v>24</v>
      </c>
      <c r="D334" s="1" t="s">
        <v>313</v>
      </c>
      <c r="E334" s="1" t="s">
        <v>314</v>
      </c>
      <c r="F334" s="1" t="s">
        <v>315</v>
      </c>
      <c r="H334" s="1" t="s">
        <v>12</v>
      </c>
    </row>
    <row r="335" customFormat="false" ht="12.8" hidden="false" customHeight="false" outlineLevel="0" collapsed="false">
      <c r="B335" s="1" t="s">
        <v>447</v>
      </c>
      <c r="C335" s="1" t="s">
        <v>24</v>
      </c>
      <c r="D335" s="1" t="s">
        <v>316</v>
      </c>
      <c r="E335" s="1" t="s">
        <v>317</v>
      </c>
      <c r="F335" s="1" t="s">
        <v>318</v>
      </c>
      <c r="H335" s="1" t="s">
        <v>12</v>
      </c>
    </row>
    <row r="336" customFormat="false" ht="12.8" hidden="false" customHeight="false" outlineLevel="0" collapsed="false">
      <c r="B336" s="1" t="s">
        <v>447</v>
      </c>
      <c r="C336" s="1" t="s">
        <v>24</v>
      </c>
      <c r="D336" s="1" t="s">
        <v>319</v>
      </c>
      <c r="E336" s="1" t="s">
        <v>320</v>
      </c>
      <c r="F336" s="1" t="s">
        <v>321</v>
      </c>
      <c r="H336" s="1" t="s">
        <v>12</v>
      </c>
    </row>
    <row r="337" customFormat="false" ht="12.8" hidden="false" customHeight="false" outlineLevel="0" collapsed="false">
      <c r="B337" s="1" t="s">
        <v>447</v>
      </c>
      <c r="C337" s="1" t="s">
        <v>24</v>
      </c>
      <c r="D337" s="1" t="s">
        <v>448</v>
      </c>
      <c r="E337" s="1" t="n">
        <v>5511</v>
      </c>
      <c r="F337" s="1" t="s">
        <v>449</v>
      </c>
      <c r="H337" s="1" t="s">
        <v>12</v>
      </c>
    </row>
    <row r="338" customFormat="false" ht="12.8" hidden="false" customHeight="false" outlineLevel="0" collapsed="false">
      <c r="B338" s="1" t="s">
        <v>447</v>
      </c>
      <c r="C338" s="1" t="s">
        <v>24</v>
      </c>
      <c r="D338" s="1" t="s">
        <v>17</v>
      </c>
      <c r="E338" s="1" t="s">
        <v>450</v>
      </c>
      <c r="F338" s="1" t="s">
        <v>19</v>
      </c>
      <c r="G338" s="1" t="s">
        <v>20</v>
      </c>
      <c r="H338" s="1" t="s">
        <v>12</v>
      </c>
    </row>
    <row r="339" customFormat="false" ht="12.8" hidden="false" customHeight="false" outlineLevel="0" collapsed="false">
      <c r="B339" s="1" t="s">
        <v>447</v>
      </c>
      <c r="C339" s="1" t="s">
        <v>37</v>
      </c>
      <c r="D339" s="1" t="s">
        <v>451</v>
      </c>
      <c r="E339" s="1" t="n">
        <v>11271</v>
      </c>
      <c r="F339" s="1" t="s">
        <v>452</v>
      </c>
      <c r="H339" s="1" t="s">
        <v>12</v>
      </c>
    </row>
    <row r="340" customFormat="false" ht="12.8" hidden="false" customHeight="false" outlineLevel="0" collapsed="false">
      <c r="B340" s="1" t="s">
        <v>447</v>
      </c>
      <c r="C340" s="1" t="s">
        <v>46</v>
      </c>
      <c r="D340" s="1" t="s">
        <v>453</v>
      </c>
      <c r="E340" s="1" t="n">
        <v>11270</v>
      </c>
      <c r="F340" s="1" t="s">
        <v>454</v>
      </c>
      <c r="H340" s="1" t="s">
        <v>12</v>
      </c>
    </row>
    <row r="341" customFormat="false" ht="12.8" hidden="false" customHeight="false" outlineLevel="0" collapsed="false">
      <c r="B341" s="1" t="s">
        <v>455</v>
      </c>
      <c r="C341" s="1" t="s">
        <v>9</v>
      </c>
      <c r="D341" s="1" t="s">
        <v>284</v>
      </c>
      <c r="E341" s="1" t="n">
        <v>6699</v>
      </c>
      <c r="F341" s="1" t="s">
        <v>285</v>
      </c>
      <c r="H341" s="1" t="s">
        <v>12</v>
      </c>
    </row>
    <row r="342" customFormat="false" ht="12.8" hidden="false" customHeight="false" outlineLevel="0" collapsed="false">
      <c r="B342" s="1" t="s">
        <v>455</v>
      </c>
      <c r="C342" s="1" t="s">
        <v>9</v>
      </c>
      <c r="D342" s="1" t="s">
        <v>286</v>
      </c>
      <c r="E342" s="1" t="n">
        <v>6700</v>
      </c>
      <c r="F342" s="1" t="s">
        <v>287</v>
      </c>
      <c r="H342" s="1" t="s">
        <v>12</v>
      </c>
    </row>
    <row r="343" customFormat="false" ht="12.8" hidden="false" customHeight="false" outlineLevel="0" collapsed="false">
      <c r="B343" s="1" t="s">
        <v>455</v>
      </c>
      <c r="C343" s="1" t="s">
        <v>9</v>
      </c>
      <c r="D343" s="1" t="s">
        <v>17</v>
      </c>
      <c r="E343" s="1" t="s">
        <v>456</v>
      </c>
      <c r="F343" s="1" t="s">
        <v>19</v>
      </c>
      <c r="G343" s="1" t="s">
        <v>20</v>
      </c>
      <c r="H343" s="1" t="s">
        <v>12</v>
      </c>
    </row>
    <row r="344" customFormat="false" ht="12.8" hidden="false" customHeight="false" outlineLevel="0" collapsed="false">
      <c r="B344" s="1" t="s">
        <v>455</v>
      </c>
      <c r="C344" s="1" t="s">
        <v>21</v>
      </c>
      <c r="D344" s="1" t="s">
        <v>304</v>
      </c>
      <c r="E344" s="1" t="s">
        <v>457</v>
      </c>
      <c r="F344" s="1" t="s">
        <v>458</v>
      </c>
      <c r="H344" s="1" t="s">
        <v>12</v>
      </c>
    </row>
    <row r="345" customFormat="false" ht="12.8" hidden="false" customHeight="false" outlineLevel="0" collapsed="false">
      <c r="B345" s="1" t="s">
        <v>455</v>
      </c>
      <c r="C345" s="1" t="s">
        <v>21</v>
      </c>
      <c r="D345" s="1" t="s">
        <v>307</v>
      </c>
      <c r="E345" s="1" t="s">
        <v>459</v>
      </c>
      <c r="F345" s="1" t="s">
        <v>460</v>
      </c>
      <c r="H345" s="1" t="s">
        <v>12</v>
      </c>
    </row>
    <row r="346" customFormat="false" ht="12.8" hidden="false" customHeight="false" outlineLevel="0" collapsed="false">
      <c r="B346" s="1" t="s">
        <v>455</v>
      </c>
      <c r="C346" s="1" t="s">
        <v>21</v>
      </c>
      <c r="D346" s="1" t="s">
        <v>310</v>
      </c>
      <c r="E346" s="1" t="s">
        <v>461</v>
      </c>
      <c r="F346" s="1" t="s">
        <v>462</v>
      </c>
      <c r="H346" s="1" t="s">
        <v>12</v>
      </c>
    </row>
    <row r="347" customFormat="false" ht="12.8" hidden="false" customHeight="false" outlineLevel="0" collapsed="false">
      <c r="B347" s="1" t="s">
        <v>455</v>
      </c>
      <c r="C347" s="1" t="s">
        <v>21</v>
      </c>
      <c r="D347" s="1" t="s">
        <v>313</v>
      </c>
      <c r="E347" s="1" t="s">
        <v>463</v>
      </c>
      <c r="F347" s="1" t="s">
        <v>464</v>
      </c>
      <c r="H347" s="1" t="s">
        <v>12</v>
      </c>
    </row>
    <row r="348" customFormat="false" ht="12.8" hidden="false" customHeight="false" outlineLevel="0" collapsed="false">
      <c r="B348" s="1" t="s">
        <v>455</v>
      </c>
      <c r="C348" s="1" t="s">
        <v>21</v>
      </c>
      <c r="D348" s="1" t="s">
        <v>316</v>
      </c>
      <c r="E348" s="1" t="s">
        <v>465</v>
      </c>
      <c r="F348" s="1" t="s">
        <v>466</v>
      </c>
      <c r="H348" s="1" t="s">
        <v>12</v>
      </c>
    </row>
    <row r="349" customFormat="false" ht="12.8" hidden="false" customHeight="false" outlineLevel="0" collapsed="false">
      <c r="B349" s="1" t="s">
        <v>455</v>
      </c>
      <c r="C349" s="1" t="s">
        <v>21</v>
      </c>
      <c r="D349" s="1" t="s">
        <v>319</v>
      </c>
      <c r="E349" s="1" t="s">
        <v>467</v>
      </c>
      <c r="F349" s="1" t="s">
        <v>468</v>
      </c>
      <c r="H349" s="1" t="s">
        <v>12</v>
      </c>
    </row>
    <row r="350" customFormat="false" ht="12.8" hidden="false" customHeight="false" outlineLevel="0" collapsed="false">
      <c r="B350" s="1" t="s">
        <v>455</v>
      </c>
      <c r="C350" s="1" t="s">
        <v>21</v>
      </c>
      <c r="D350" s="1" t="s">
        <v>284</v>
      </c>
      <c r="E350" s="1" t="n">
        <v>6736</v>
      </c>
      <c r="F350" s="1" t="s">
        <v>284</v>
      </c>
      <c r="H350" s="1" t="s">
        <v>12</v>
      </c>
    </row>
    <row r="351" customFormat="false" ht="12.8" hidden="false" customHeight="false" outlineLevel="0" collapsed="false">
      <c r="B351" s="1" t="s">
        <v>455</v>
      </c>
      <c r="C351" s="1" t="s">
        <v>21</v>
      </c>
      <c r="D351" s="1" t="s">
        <v>286</v>
      </c>
      <c r="E351" s="1" t="n">
        <v>6737</v>
      </c>
      <c r="F351" s="1" t="s">
        <v>286</v>
      </c>
      <c r="H351" s="1" t="s">
        <v>12</v>
      </c>
    </row>
    <row r="352" customFormat="false" ht="12.8" hidden="false" customHeight="false" outlineLevel="0" collapsed="false">
      <c r="B352" s="1" t="s">
        <v>455</v>
      </c>
      <c r="C352" s="1" t="s">
        <v>21</v>
      </c>
      <c r="D352" s="1" t="s">
        <v>17</v>
      </c>
      <c r="E352" s="1" t="s">
        <v>469</v>
      </c>
      <c r="F352" s="1" t="s">
        <v>19</v>
      </c>
      <c r="G352" s="1" t="s">
        <v>20</v>
      </c>
      <c r="H352" s="1" t="s">
        <v>12</v>
      </c>
    </row>
    <row r="353" customFormat="false" ht="12.8" hidden="false" customHeight="false" outlineLevel="0" collapsed="false">
      <c r="B353" s="1" t="s">
        <v>455</v>
      </c>
      <c r="C353" s="1" t="s">
        <v>24</v>
      </c>
      <c r="D353" s="1" t="s">
        <v>304</v>
      </c>
      <c r="E353" s="1" t="s">
        <v>305</v>
      </c>
      <c r="F353" s="1" t="s">
        <v>306</v>
      </c>
      <c r="H353" s="1" t="s">
        <v>12</v>
      </c>
    </row>
    <row r="354" customFormat="false" ht="12.8" hidden="false" customHeight="false" outlineLevel="0" collapsed="false">
      <c r="B354" s="1" t="s">
        <v>455</v>
      </c>
      <c r="C354" s="1" t="s">
        <v>24</v>
      </c>
      <c r="D354" s="1" t="s">
        <v>307</v>
      </c>
      <c r="E354" s="1" t="s">
        <v>308</v>
      </c>
      <c r="F354" s="1" t="s">
        <v>309</v>
      </c>
      <c r="H354" s="1" t="s">
        <v>12</v>
      </c>
    </row>
    <row r="355" customFormat="false" ht="12.8" hidden="false" customHeight="false" outlineLevel="0" collapsed="false">
      <c r="B355" s="1" t="s">
        <v>455</v>
      </c>
      <c r="C355" s="1" t="s">
        <v>24</v>
      </c>
      <c r="D355" s="1" t="s">
        <v>310</v>
      </c>
      <c r="E355" s="1" t="s">
        <v>311</v>
      </c>
      <c r="F355" s="1" t="s">
        <v>312</v>
      </c>
      <c r="H355" s="1" t="s">
        <v>12</v>
      </c>
    </row>
    <row r="356" customFormat="false" ht="12.8" hidden="false" customHeight="false" outlineLevel="0" collapsed="false">
      <c r="B356" s="1" t="s">
        <v>455</v>
      </c>
      <c r="C356" s="1" t="s">
        <v>24</v>
      </c>
      <c r="D356" s="1" t="s">
        <v>313</v>
      </c>
      <c r="E356" s="1" t="s">
        <v>314</v>
      </c>
      <c r="F356" s="1" t="s">
        <v>315</v>
      </c>
      <c r="H356" s="1" t="s">
        <v>12</v>
      </c>
    </row>
    <row r="357" customFormat="false" ht="12.8" hidden="false" customHeight="false" outlineLevel="0" collapsed="false">
      <c r="B357" s="1" t="s">
        <v>455</v>
      </c>
      <c r="C357" s="1" t="s">
        <v>24</v>
      </c>
      <c r="D357" s="1" t="s">
        <v>316</v>
      </c>
      <c r="E357" s="1" t="s">
        <v>317</v>
      </c>
      <c r="F357" s="1" t="s">
        <v>318</v>
      </c>
      <c r="H357" s="1" t="s">
        <v>12</v>
      </c>
    </row>
    <row r="358" customFormat="false" ht="12.8" hidden="false" customHeight="false" outlineLevel="0" collapsed="false">
      <c r="B358" s="1" t="s">
        <v>455</v>
      </c>
      <c r="C358" s="1" t="s">
        <v>24</v>
      </c>
      <c r="D358" s="1" t="s">
        <v>319</v>
      </c>
      <c r="E358" s="1" t="s">
        <v>320</v>
      </c>
      <c r="F358" s="1" t="s">
        <v>321</v>
      </c>
      <c r="H358" s="1" t="s">
        <v>12</v>
      </c>
    </row>
    <row r="359" customFormat="false" ht="12.8" hidden="false" customHeight="false" outlineLevel="0" collapsed="false">
      <c r="B359" s="1" t="s">
        <v>455</v>
      </c>
      <c r="C359" s="1" t="s">
        <v>24</v>
      </c>
      <c r="D359" s="1" t="s">
        <v>284</v>
      </c>
      <c r="E359" s="1" t="n">
        <v>5482</v>
      </c>
      <c r="F359" s="1" t="s">
        <v>300</v>
      </c>
      <c r="H359" s="1" t="s">
        <v>12</v>
      </c>
    </row>
    <row r="360" customFormat="false" ht="12.8" hidden="false" customHeight="false" outlineLevel="0" collapsed="false">
      <c r="B360" s="1" t="s">
        <v>455</v>
      </c>
      <c r="C360" s="1" t="s">
        <v>24</v>
      </c>
      <c r="D360" s="1" t="s">
        <v>17</v>
      </c>
      <c r="E360" s="1" t="s">
        <v>470</v>
      </c>
      <c r="F360" s="1" t="s">
        <v>19</v>
      </c>
      <c r="G360" s="1" t="s">
        <v>20</v>
      </c>
      <c r="H360" s="1" t="s">
        <v>12</v>
      </c>
    </row>
    <row r="361" customFormat="false" ht="12.8" hidden="false" customHeight="false" outlineLevel="0" collapsed="false">
      <c r="B361" s="1" t="s">
        <v>455</v>
      </c>
      <c r="C361" s="1" t="s">
        <v>37</v>
      </c>
      <c r="D361" s="1" t="s">
        <v>471</v>
      </c>
      <c r="E361" s="1" t="n">
        <v>4637</v>
      </c>
      <c r="F361" s="1" t="s">
        <v>472</v>
      </c>
      <c r="H361" s="1" t="s">
        <v>12</v>
      </c>
    </row>
    <row r="362" customFormat="false" ht="12.8" hidden="false" customHeight="false" outlineLevel="0" collapsed="false">
      <c r="B362" s="1" t="s">
        <v>455</v>
      </c>
      <c r="C362" s="1" t="s">
        <v>37</v>
      </c>
      <c r="D362" s="1" t="s">
        <v>473</v>
      </c>
      <c r="E362" s="1" t="n">
        <v>2457</v>
      </c>
      <c r="F362" s="1" t="s">
        <v>474</v>
      </c>
      <c r="H362" s="1" t="s">
        <v>12</v>
      </c>
    </row>
    <row r="363" customFormat="false" ht="12.8" hidden="false" customHeight="false" outlineLevel="0" collapsed="false">
      <c r="B363" s="1" t="s">
        <v>455</v>
      </c>
      <c r="C363" s="1" t="s">
        <v>37</v>
      </c>
      <c r="D363" s="1" t="s">
        <v>17</v>
      </c>
      <c r="E363" s="1" t="s">
        <v>475</v>
      </c>
      <c r="F363" s="1" t="s">
        <v>19</v>
      </c>
      <c r="G363" s="1" t="s">
        <v>20</v>
      </c>
      <c r="H363" s="1" t="s">
        <v>12</v>
      </c>
    </row>
    <row r="364" customFormat="false" ht="12.8" hidden="false" customHeight="false" outlineLevel="0" collapsed="false">
      <c r="B364" s="1" t="s">
        <v>455</v>
      </c>
      <c r="C364" s="1" t="s">
        <v>46</v>
      </c>
      <c r="D364" s="1" t="s">
        <v>476</v>
      </c>
      <c r="E364" s="1" t="n">
        <v>4654</v>
      </c>
      <c r="F364" s="1" t="s">
        <v>477</v>
      </c>
      <c r="H364" s="1" t="s">
        <v>12</v>
      </c>
    </row>
    <row r="365" customFormat="false" ht="12.8" hidden="false" customHeight="false" outlineLevel="0" collapsed="false">
      <c r="B365" s="1" t="s">
        <v>455</v>
      </c>
      <c r="C365" s="1" t="s">
        <v>46</v>
      </c>
      <c r="D365" s="1" t="s">
        <v>478</v>
      </c>
      <c r="E365" s="1" t="n">
        <v>11687</v>
      </c>
      <c r="F365" s="1" t="s">
        <v>479</v>
      </c>
      <c r="H365" s="1" t="s">
        <v>12</v>
      </c>
    </row>
    <row r="366" customFormat="false" ht="12.8" hidden="false" customHeight="false" outlineLevel="0" collapsed="false">
      <c r="B366" s="1" t="s">
        <v>455</v>
      </c>
      <c r="C366" s="1" t="s">
        <v>46</v>
      </c>
      <c r="D366" s="1" t="s">
        <v>17</v>
      </c>
      <c r="E366" s="1" t="s">
        <v>480</v>
      </c>
      <c r="F366" s="1" t="s">
        <v>19</v>
      </c>
      <c r="G366" s="1" t="s">
        <v>20</v>
      </c>
      <c r="H366" s="1" t="s">
        <v>12</v>
      </c>
    </row>
    <row r="367" customFormat="false" ht="12.8" hidden="false" customHeight="false" outlineLevel="0" collapsed="false">
      <c r="B367" s="1" t="s">
        <v>455</v>
      </c>
      <c r="C367" s="1" t="s">
        <v>481</v>
      </c>
      <c r="D367" s="1" t="s">
        <v>482</v>
      </c>
      <c r="E367" s="1" t="n">
        <v>1200</v>
      </c>
      <c r="F367" s="1" t="s">
        <v>483</v>
      </c>
      <c r="H367" s="1" t="s">
        <v>12</v>
      </c>
    </row>
    <row r="368" customFormat="false" ht="12.8" hidden="false" customHeight="false" outlineLevel="0" collapsed="false">
      <c r="B368" s="1" t="s">
        <v>455</v>
      </c>
      <c r="C368" s="1" t="s">
        <v>481</v>
      </c>
      <c r="D368" s="1" t="s">
        <v>484</v>
      </c>
      <c r="E368" s="1" t="n">
        <v>1515</v>
      </c>
      <c r="F368" s="1" t="s">
        <v>483</v>
      </c>
      <c r="H368" s="1" t="s">
        <v>12</v>
      </c>
    </row>
    <row r="369" customFormat="false" ht="12.8" hidden="false" customHeight="false" outlineLevel="0" collapsed="false">
      <c r="B369" s="1" t="s">
        <v>455</v>
      </c>
      <c r="C369" s="1" t="s">
        <v>481</v>
      </c>
      <c r="D369" s="1" t="s">
        <v>485</v>
      </c>
      <c r="E369" s="1" t="n">
        <v>1279</v>
      </c>
      <c r="F369" s="1" t="s">
        <v>483</v>
      </c>
      <c r="H369" s="1" t="s">
        <v>12</v>
      </c>
    </row>
    <row r="370" customFormat="false" ht="12.8" hidden="false" customHeight="false" outlineLevel="0" collapsed="false">
      <c r="B370" s="1" t="s">
        <v>455</v>
      </c>
      <c r="C370" s="1" t="s">
        <v>486</v>
      </c>
      <c r="D370" s="1" t="s">
        <v>487</v>
      </c>
      <c r="E370" s="1" t="n">
        <v>12499</v>
      </c>
      <c r="F370" s="1" t="s">
        <v>487</v>
      </c>
      <c r="H370" s="1" t="s">
        <v>12</v>
      </c>
    </row>
    <row r="371" customFormat="false" ht="12.8" hidden="false" customHeight="false" outlineLevel="0" collapsed="false">
      <c r="B371" s="1" t="s">
        <v>488</v>
      </c>
      <c r="C371" s="1" t="s">
        <v>489</v>
      </c>
      <c r="D371" s="1" t="s">
        <v>490</v>
      </c>
      <c r="E371" s="1" t="n">
        <v>6029</v>
      </c>
      <c r="F371" s="1" t="s">
        <v>491</v>
      </c>
      <c r="H371" s="1" t="s">
        <v>12</v>
      </c>
    </row>
    <row r="372" customFormat="false" ht="12.8" hidden="false" customHeight="false" outlineLevel="0" collapsed="false">
      <c r="B372" s="1" t="s">
        <v>488</v>
      </c>
      <c r="C372" s="1" t="s">
        <v>489</v>
      </c>
      <c r="D372" s="1" t="s">
        <v>492</v>
      </c>
      <c r="E372" s="1" t="n">
        <v>5310</v>
      </c>
      <c r="F372" s="1" t="s">
        <v>493</v>
      </c>
      <c r="H372" s="1" t="s">
        <v>12</v>
      </c>
    </row>
    <row r="373" customFormat="false" ht="12.8" hidden="false" customHeight="false" outlineLevel="0" collapsed="false">
      <c r="B373" s="1" t="s">
        <v>488</v>
      </c>
      <c r="C373" s="1" t="s">
        <v>489</v>
      </c>
      <c r="D373" s="1" t="s">
        <v>494</v>
      </c>
      <c r="E373" s="1" t="n">
        <v>6493</v>
      </c>
      <c r="F373" s="1" t="s">
        <v>495</v>
      </c>
      <c r="H373" s="1" t="s">
        <v>12</v>
      </c>
    </row>
    <row r="374" customFormat="false" ht="12.8" hidden="false" customHeight="false" outlineLevel="0" collapsed="false">
      <c r="B374" s="1" t="s">
        <v>488</v>
      </c>
      <c r="C374" s="1" t="s">
        <v>9</v>
      </c>
      <c r="D374" s="1" t="s">
        <v>496</v>
      </c>
      <c r="E374" s="1" t="n">
        <v>60239</v>
      </c>
      <c r="F374" s="1" t="s">
        <v>497</v>
      </c>
      <c r="H374" s="1" t="s">
        <v>12</v>
      </c>
    </row>
    <row r="375" customFormat="false" ht="12.8" hidden="false" customHeight="false" outlineLevel="0" collapsed="false">
      <c r="B375" s="1" t="s">
        <v>488</v>
      </c>
      <c r="C375" s="1" t="s">
        <v>9</v>
      </c>
      <c r="D375" s="1" t="s">
        <v>59</v>
      </c>
      <c r="E375" s="1" t="n">
        <v>11220</v>
      </c>
      <c r="F375" s="1" t="s">
        <v>59</v>
      </c>
      <c r="H375" s="1" t="s">
        <v>12</v>
      </c>
    </row>
    <row r="376" customFormat="false" ht="12.8" hidden="false" customHeight="false" outlineLevel="0" collapsed="false">
      <c r="B376" s="1" t="s">
        <v>488</v>
      </c>
      <c r="C376" s="1" t="s">
        <v>9</v>
      </c>
      <c r="D376" s="1" t="s">
        <v>498</v>
      </c>
      <c r="E376" s="1" t="n">
        <v>6649</v>
      </c>
      <c r="F376" s="1" t="s">
        <v>499</v>
      </c>
      <c r="H376" s="1" t="s">
        <v>12</v>
      </c>
    </row>
    <row r="377" customFormat="false" ht="12.8" hidden="false" customHeight="false" outlineLevel="0" collapsed="false">
      <c r="B377" s="1" t="s">
        <v>488</v>
      </c>
      <c r="C377" s="1" t="s">
        <v>9</v>
      </c>
      <c r="D377" s="1" t="s">
        <v>500</v>
      </c>
      <c r="E377" s="1" t="n">
        <v>6650</v>
      </c>
      <c r="F377" s="1" t="s">
        <v>501</v>
      </c>
      <c r="H377" s="1" t="s">
        <v>12</v>
      </c>
    </row>
    <row r="378" customFormat="false" ht="12.8" hidden="false" customHeight="false" outlineLevel="0" collapsed="false">
      <c r="B378" s="1" t="s">
        <v>488</v>
      </c>
      <c r="C378" s="1" t="s">
        <v>9</v>
      </c>
      <c r="D378" s="1" t="s">
        <v>502</v>
      </c>
      <c r="E378" s="1" t="n">
        <v>6651</v>
      </c>
      <c r="F378" s="1" t="s">
        <v>503</v>
      </c>
      <c r="H378" s="1" t="s">
        <v>12</v>
      </c>
    </row>
    <row r="379" customFormat="false" ht="12.8" hidden="false" customHeight="false" outlineLevel="0" collapsed="false">
      <c r="B379" s="1" t="s">
        <v>488</v>
      </c>
      <c r="C379" s="1" t="s">
        <v>9</v>
      </c>
      <c r="D379" s="1" t="s">
        <v>504</v>
      </c>
      <c r="E379" s="1" t="n">
        <v>7295</v>
      </c>
      <c r="F379" s="1" t="s">
        <v>505</v>
      </c>
      <c r="H379" s="1" t="s">
        <v>12</v>
      </c>
    </row>
    <row r="380" customFormat="false" ht="12.8" hidden="false" customHeight="false" outlineLevel="0" collapsed="false">
      <c r="B380" s="1" t="s">
        <v>488</v>
      </c>
      <c r="C380" s="1" t="s">
        <v>9</v>
      </c>
      <c r="D380" s="1" t="s">
        <v>17</v>
      </c>
      <c r="E380" s="1" t="s">
        <v>506</v>
      </c>
      <c r="F380" s="1" t="s">
        <v>19</v>
      </c>
      <c r="G380" s="1" t="s">
        <v>20</v>
      </c>
      <c r="H380" s="1" t="s">
        <v>12</v>
      </c>
    </row>
    <row r="381" customFormat="false" ht="12.8" hidden="false" customHeight="false" outlineLevel="0" collapsed="false">
      <c r="B381" s="1" t="s">
        <v>488</v>
      </c>
      <c r="C381" s="1" t="s">
        <v>21</v>
      </c>
      <c r="D381" s="1" t="s">
        <v>304</v>
      </c>
      <c r="E381" s="1" t="s">
        <v>457</v>
      </c>
      <c r="F381" s="1" t="s">
        <v>458</v>
      </c>
      <c r="H381" s="1" t="s">
        <v>12</v>
      </c>
    </row>
    <row r="382" customFormat="false" ht="12.8" hidden="false" customHeight="false" outlineLevel="0" collapsed="false">
      <c r="B382" s="1" t="s">
        <v>488</v>
      </c>
      <c r="C382" s="1" t="s">
        <v>21</v>
      </c>
      <c r="D382" s="1" t="s">
        <v>307</v>
      </c>
      <c r="E382" s="1" t="s">
        <v>459</v>
      </c>
      <c r="F382" s="1" t="s">
        <v>460</v>
      </c>
      <c r="H382" s="1" t="s">
        <v>12</v>
      </c>
    </row>
    <row r="383" customFormat="false" ht="12.8" hidden="false" customHeight="false" outlineLevel="0" collapsed="false">
      <c r="B383" s="1" t="s">
        <v>488</v>
      </c>
      <c r="C383" s="1" t="s">
        <v>21</v>
      </c>
      <c r="D383" s="1" t="s">
        <v>310</v>
      </c>
      <c r="E383" s="1" t="s">
        <v>461</v>
      </c>
      <c r="F383" s="1" t="s">
        <v>462</v>
      </c>
      <c r="H383" s="1" t="s">
        <v>12</v>
      </c>
    </row>
    <row r="384" customFormat="false" ht="12.8" hidden="false" customHeight="false" outlineLevel="0" collapsed="false">
      <c r="B384" s="1" t="s">
        <v>488</v>
      </c>
      <c r="C384" s="1" t="s">
        <v>21</v>
      </c>
      <c r="D384" s="1" t="s">
        <v>313</v>
      </c>
      <c r="E384" s="1" t="s">
        <v>463</v>
      </c>
      <c r="F384" s="1" t="s">
        <v>464</v>
      </c>
      <c r="H384" s="1" t="s">
        <v>12</v>
      </c>
    </row>
    <row r="385" customFormat="false" ht="12.8" hidden="false" customHeight="false" outlineLevel="0" collapsed="false">
      <c r="B385" s="1" t="s">
        <v>488</v>
      </c>
      <c r="C385" s="1" t="s">
        <v>21</v>
      </c>
      <c r="D385" s="1" t="s">
        <v>316</v>
      </c>
      <c r="E385" s="1" t="s">
        <v>465</v>
      </c>
      <c r="F385" s="1" t="s">
        <v>466</v>
      </c>
      <c r="H385" s="1" t="s">
        <v>12</v>
      </c>
    </row>
    <row r="386" customFormat="false" ht="12.8" hidden="false" customHeight="false" outlineLevel="0" collapsed="false">
      <c r="B386" s="1" t="s">
        <v>488</v>
      </c>
      <c r="C386" s="1" t="s">
        <v>21</v>
      </c>
      <c r="D386" s="1" t="s">
        <v>319</v>
      </c>
      <c r="E386" s="1" t="s">
        <v>467</v>
      </c>
      <c r="F386" s="1" t="s">
        <v>468</v>
      </c>
      <c r="H386" s="1" t="s">
        <v>12</v>
      </c>
    </row>
    <row r="387" customFormat="false" ht="12.8" hidden="false" customHeight="false" outlineLevel="0" collapsed="false">
      <c r="B387" s="1" t="s">
        <v>488</v>
      </c>
      <c r="C387" s="1" t="s">
        <v>21</v>
      </c>
      <c r="D387" s="1" t="s">
        <v>496</v>
      </c>
      <c r="E387" s="1" t="n">
        <v>60240</v>
      </c>
      <c r="F387" s="1" t="s">
        <v>507</v>
      </c>
      <c r="H387" s="1" t="s">
        <v>12</v>
      </c>
    </row>
    <row r="388" customFormat="false" ht="12.8" hidden="false" customHeight="false" outlineLevel="0" collapsed="false">
      <c r="B388" s="1" t="s">
        <v>488</v>
      </c>
      <c r="C388" s="1" t="s">
        <v>21</v>
      </c>
      <c r="D388" s="1" t="s">
        <v>59</v>
      </c>
      <c r="E388" s="1" t="n">
        <v>3465</v>
      </c>
      <c r="F388" s="1" t="s">
        <v>65</v>
      </c>
      <c r="H388" s="1" t="s">
        <v>12</v>
      </c>
    </row>
    <row r="389" customFormat="false" ht="12.8" hidden="false" customHeight="false" outlineLevel="0" collapsed="false">
      <c r="B389" s="1" t="s">
        <v>488</v>
      </c>
      <c r="C389" s="1" t="s">
        <v>21</v>
      </c>
      <c r="D389" s="1" t="s">
        <v>498</v>
      </c>
      <c r="E389" s="1" t="n">
        <v>6654</v>
      </c>
      <c r="F389" s="1" t="s">
        <v>508</v>
      </c>
      <c r="H389" s="1" t="s">
        <v>12</v>
      </c>
    </row>
    <row r="390" customFormat="false" ht="12.8" hidden="false" customHeight="false" outlineLevel="0" collapsed="false">
      <c r="B390" s="1" t="s">
        <v>488</v>
      </c>
      <c r="C390" s="1" t="s">
        <v>21</v>
      </c>
      <c r="D390" s="1" t="s">
        <v>500</v>
      </c>
      <c r="E390" s="1" t="n">
        <v>6655</v>
      </c>
      <c r="F390" s="1" t="s">
        <v>509</v>
      </c>
      <c r="H390" s="1" t="s">
        <v>12</v>
      </c>
    </row>
    <row r="391" customFormat="false" ht="12.8" hidden="false" customHeight="false" outlineLevel="0" collapsed="false">
      <c r="B391" s="1" t="s">
        <v>488</v>
      </c>
      <c r="C391" s="1" t="s">
        <v>21</v>
      </c>
      <c r="D391" s="1" t="s">
        <v>502</v>
      </c>
      <c r="E391" s="1" t="n">
        <v>6656</v>
      </c>
      <c r="F391" s="1" t="s">
        <v>510</v>
      </c>
      <c r="H391" s="1" t="s">
        <v>12</v>
      </c>
    </row>
    <row r="392" customFormat="false" ht="12.8" hidden="false" customHeight="false" outlineLevel="0" collapsed="false">
      <c r="B392" s="1" t="s">
        <v>488</v>
      </c>
      <c r="C392" s="1" t="s">
        <v>21</v>
      </c>
      <c r="D392" s="1" t="s">
        <v>511</v>
      </c>
      <c r="E392" s="1" t="n">
        <v>8475</v>
      </c>
      <c r="F392" s="1" t="s">
        <v>512</v>
      </c>
      <c r="H392" s="1" t="s">
        <v>12</v>
      </c>
    </row>
    <row r="393" customFormat="false" ht="12.8" hidden="false" customHeight="false" outlineLevel="0" collapsed="false">
      <c r="B393" s="1" t="s">
        <v>488</v>
      </c>
      <c r="C393" s="1" t="s">
        <v>21</v>
      </c>
      <c r="D393" s="1" t="s">
        <v>504</v>
      </c>
      <c r="E393" s="1" t="n">
        <v>8266</v>
      </c>
      <c r="F393" s="1" t="s">
        <v>513</v>
      </c>
      <c r="H393" s="1" t="s">
        <v>12</v>
      </c>
    </row>
    <row r="394" customFormat="false" ht="12.8" hidden="false" customHeight="false" outlineLevel="0" collapsed="false">
      <c r="B394" s="1" t="s">
        <v>488</v>
      </c>
      <c r="C394" s="1" t="s">
        <v>21</v>
      </c>
      <c r="D394" s="1" t="s">
        <v>17</v>
      </c>
      <c r="E394" s="1" t="s">
        <v>514</v>
      </c>
      <c r="F394" s="1" t="s">
        <v>19</v>
      </c>
      <c r="G394" s="1" t="s">
        <v>20</v>
      </c>
      <c r="H394" s="1" t="s">
        <v>12</v>
      </c>
    </row>
    <row r="395" customFormat="false" ht="12.8" hidden="false" customHeight="false" outlineLevel="0" collapsed="false">
      <c r="B395" s="1" t="s">
        <v>488</v>
      </c>
      <c r="C395" s="1" t="s">
        <v>515</v>
      </c>
      <c r="D395" s="1" t="s">
        <v>516</v>
      </c>
      <c r="E395" s="1" t="s">
        <v>517</v>
      </c>
      <c r="F395" s="1" t="s">
        <v>518</v>
      </c>
      <c r="H395" s="1" t="s">
        <v>12</v>
      </c>
    </row>
    <row r="396" customFormat="false" ht="12.8" hidden="false" customHeight="false" outlineLevel="0" collapsed="false">
      <c r="B396" s="1" t="s">
        <v>488</v>
      </c>
      <c r="C396" s="1" t="s">
        <v>515</v>
      </c>
      <c r="D396" s="1" t="s">
        <v>519</v>
      </c>
      <c r="E396" s="1" t="s">
        <v>520</v>
      </c>
      <c r="F396" s="1" t="s">
        <v>521</v>
      </c>
      <c r="H396" s="1" t="s">
        <v>12</v>
      </c>
    </row>
    <row r="397" customFormat="false" ht="12.8" hidden="false" customHeight="false" outlineLevel="0" collapsed="false">
      <c r="B397" s="1" t="s">
        <v>488</v>
      </c>
      <c r="C397" s="1" t="s">
        <v>515</v>
      </c>
      <c r="D397" s="1" t="s">
        <v>522</v>
      </c>
      <c r="E397" s="1" t="s">
        <v>523</v>
      </c>
      <c r="F397" s="1" t="s">
        <v>521</v>
      </c>
      <c r="H397" s="1" t="s">
        <v>12</v>
      </c>
    </row>
    <row r="398" customFormat="false" ht="12.8" hidden="false" customHeight="false" outlineLevel="0" collapsed="false">
      <c r="B398" s="1" t="s">
        <v>488</v>
      </c>
      <c r="C398" s="1" t="s">
        <v>515</v>
      </c>
      <c r="D398" s="1" t="s">
        <v>524</v>
      </c>
      <c r="E398" s="1" t="s">
        <v>525</v>
      </c>
      <c r="F398" s="1" t="s">
        <v>518</v>
      </c>
      <c r="H398" s="1" t="s">
        <v>12</v>
      </c>
    </row>
    <row r="399" customFormat="false" ht="12.8" hidden="false" customHeight="false" outlineLevel="0" collapsed="false">
      <c r="B399" s="1" t="s">
        <v>488</v>
      </c>
      <c r="C399" s="1" t="s">
        <v>515</v>
      </c>
      <c r="D399" s="1" t="s">
        <v>526</v>
      </c>
      <c r="E399" s="1" t="s">
        <v>527</v>
      </c>
      <c r="F399" s="1" t="s">
        <v>521</v>
      </c>
      <c r="H399" s="1" t="s">
        <v>12</v>
      </c>
    </row>
    <row r="400" customFormat="false" ht="12.8" hidden="false" customHeight="false" outlineLevel="0" collapsed="false">
      <c r="B400" s="1" t="s">
        <v>488</v>
      </c>
      <c r="C400" s="1" t="s">
        <v>515</v>
      </c>
      <c r="D400" s="1" t="s">
        <v>528</v>
      </c>
      <c r="E400" s="1" t="s">
        <v>529</v>
      </c>
      <c r="F400" s="1" t="s">
        <v>530</v>
      </c>
      <c r="H400" s="1" t="s">
        <v>12</v>
      </c>
    </row>
    <row r="401" customFormat="false" ht="12.8" hidden="false" customHeight="false" outlineLevel="0" collapsed="false">
      <c r="B401" s="1" t="s">
        <v>488</v>
      </c>
      <c r="C401" s="1" t="s">
        <v>515</v>
      </c>
      <c r="D401" s="1" t="s">
        <v>304</v>
      </c>
      <c r="E401" s="1" t="n">
        <v>5668</v>
      </c>
      <c r="F401" s="1" t="s">
        <v>306</v>
      </c>
      <c r="H401" s="1" t="s">
        <v>12</v>
      </c>
    </row>
    <row r="402" customFormat="false" ht="12.8" hidden="false" customHeight="false" outlineLevel="0" collapsed="false">
      <c r="B402" s="1" t="s">
        <v>488</v>
      </c>
      <c r="C402" s="1" t="s">
        <v>515</v>
      </c>
      <c r="D402" s="1" t="s">
        <v>307</v>
      </c>
      <c r="E402" s="1" t="n">
        <v>5669</v>
      </c>
      <c r="F402" s="1" t="s">
        <v>309</v>
      </c>
      <c r="H402" s="1" t="s">
        <v>12</v>
      </c>
    </row>
    <row r="403" customFormat="false" ht="12.8" hidden="false" customHeight="false" outlineLevel="0" collapsed="false">
      <c r="B403" s="1" t="s">
        <v>488</v>
      </c>
      <c r="C403" s="1" t="s">
        <v>515</v>
      </c>
      <c r="D403" s="1" t="s">
        <v>310</v>
      </c>
      <c r="E403" s="1" t="n">
        <v>5670</v>
      </c>
      <c r="F403" s="1" t="s">
        <v>312</v>
      </c>
      <c r="H403" s="1" t="s">
        <v>12</v>
      </c>
    </row>
    <row r="404" customFormat="false" ht="12.8" hidden="false" customHeight="false" outlineLevel="0" collapsed="false">
      <c r="B404" s="1" t="s">
        <v>488</v>
      </c>
      <c r="C404" s="1" t="s">
        <v>515</v>
      </c>
      <c r="D404" s="1" t="s">
        <v>313</v>
      </c>
      <c r="E404" s="1" t="n">
        <v>5671</v>
      </c>
      <c r="F404" s="1" t="s">
        <v>315</v>
      </c>
      <c r="H404" s="1" t="s">
        <v>12</v>
      </c>
    </row>
    <row r="405" customFormat="false" ht="12.8" hidden="false" customHeight="false" outlineLevel="0" collapsed="false">
      <c r="B405" s="1" t="s">
        <v>488</v>
      </c>
      <c r="C405" s="1" t="s">
        <v>515</v>
      </c>
      <c r="D405" s="1" t="s">
        <v>316</v>
      </c>
      <c r="E405" s="1" t="n">
        <v>5672</v>
      </c>
      <c r="F405" s="1" t="s">
        <v>318</v>
      </c>
      <c r="H405" s="1" t="s">
        <v>12</v>
      </c>
    </row>
    <row r="406" customFormat="false" ht="12.8" hidden="false" customHeight="false" outlineLevel="0" collapsed="false">
      <c r="B406" s="1" t="s">
        <v>488</v>
      </c>
      <c r="C406" s="1" t="s">
        <v>515</v>
      </c>
      <c r="D406" s="1" t="s">
        <v>319</v>
      </c>
      <c r="E406" s="1" t="n">
        <v>5673</v>
      </c>
      <c r="F406" s="1" t="s">
        <v>321</v>
      </c>
      <c r="H406" s="1" t="s">
        <v>12</v>
      </c>
    </row>
    <row r="407" customFormat="false" ht="12.8" hidden="false" customHeight="false" outlineLevel="0" collapsed="false">
      <c r="B407" s="1" t="s">
        <v>488</v>
      </c>
      <c r="C407" s="1" t="s">
        <v>515</v>
      </c>
      <c r="D407" s="1" t="s">
        <v>531</v>
      </c>
      <c r="E407" s="1" t="s">
        <v>532</v>
      </c>
      <c r="F407" s="1" t="s">
        <v>518</v>
      </c>
      <c r="H407" s="1" t="s">
        <v>12</v>
      </c>
    </row>
    <row r="408" customFormat="false" ht="12.8" hidden="false" customHeight="false" outlineLevel="0" collapsed="false">
      <c r="B408" s="1" t="s">
        <v>488</v>
      </c>
      <c r="C408" s="1" t="s">
        <v>515</v>
      </c>
      <c r="D408" s="1" t="s">
        <v>533</v>
      </c>
      <c r="E408" s="1" t="s">
        <v>534</v>
      </c>
      <c r="F408" s="1" t="s">
        <v>521</v>
      </c>
      <c r="H408" s="1" t="s">
        <v>12</v>
      </c>
    </row>
    <row r="409" customFormat="false" ht="12.8" hidden="false" customHeight="false" outlineLevel="0" collapsed="false">
      <c r="B409" s="1" t="s">
        <v>488</v>
      </c>
      <c r="C409" s="1" t="s">
        <v>515</v>
      </c>
      <c r="D409" s="1" t="s">
        <v>535</v>
      </c>
      <c r="E409" s="1" t="s">
        <v>536</v>
      </c>
      <c r="F409" s="1" t="s">
        <v>530</v>
      </c>
      <c r="H409" s="1" t="s">
        <v>12</v>
      </c>
    </row>
    <row r="410" customFormat="false" ht="12.8" hidden="false" customHeight="false" outlineLevel="0" collapsed="false">
      <c r="B410" s="1" t="s">
        <v>488</v>
      </c>
      <c r="C410" s="1" t="s">
        <v>515</v>
      </c>
      <c r="D410" s="1" t="s">
        <v>537</v>
      </c>
      <c r="E410" s="1" t="s">
        <v>538</v>
      </c>
      <c r="F410" s="1" t="s">
        <v>539</v>
      </c>
      <c r="H410" s="1" t="s">
        <v>12</v>
      </c>
    </row>
    <row r="411" customFormat="false" ht="12.8" hidden="false" customHeight="false" outlineLevel="0" collapsed="false">
      <c r="B411" s="1" t="s">
        <v>488</v>
      </c>
      <c r="C411" s="1" t="s">
        <v>515</v>
      </c>
      <c r="D411" s="1" t="s">
        <v>540</v>
      </c>
      <c r="E411" s="1" t="s">
        <v>541</v>
      </c>
      <c r="F411" s="1" t="s">
        <v>518</v>
      </c>
      <c r="H411" s="1" t="s">
        <v>12</v>
      </c>
    </row>
    <row r="412" customFormat="false" ht="12.8" hidden="false" customHeight="false" outlineLevel="0" collapsed="false">
      <c r="B412" s="1" t="s">
        <v>488</v>
      </c>
      <c r="C412" s="1" t="s">
        <v>515</v>
      </c>
      <c r="D412" s="1" t="s">
        <v>542</v>
      </c>
      <c r="E412" s="1" t="s">
        <v>543</v>
      </c>
      <c r="F412" s="1" t="s">
        <v>521</v>
      </c>
      <c r="H412" s="1" t="s">
        <v>12</v>
      </c>
    </row>
    <row r="413" customFormat="false" ht="12.8" hidden="false" customHeight="false" outlineLevel="0" collapsed="false">
      <c r="B413" s="1" t="s">
        <v>488</v>
      </c>
      <c r="C413" s="1" t="s">
        <v>515</v>
      </c>
      <c r="D413" s="1" t="s">
        <v>544</v>
      </c>
      <c r="E413" s="1" t="s">
        <v>545</v>
      </c>
      <c r="F413" s="1" t="s">
        <v>518</v>
      </c>
      <c r="H413" s="1" t="s">
        <v>12</v>
      </c>
    </row>
    <row r="414" customFormat="false" ht="12.8" hidden="false" customHeight="false" outlineLevel="0" collapsed="false">
      <c r="B414" s="1" t="s">
        <v>488</v>
      </c>
      <c r="C414" s="1" t="s">
        <v>515</v>
      </c>
      <c r="D414" s="1" t="s">
        <v>546</v>
      </c>
      <c r="E414" s="1" t="s">
        <v>547</v>
      </c>
      <c r="F414" s="1" t="s">
        <v>521</v>
      </c>
      <c r="H414" s="1" t="s">
        <v>12</v>
      </c>
    </row>
    <row r="415" customFormat="false" ht="12.8" hidden="false" customHeight="false" outlineLevel="0" collapsed="false">
      <c r="B415" s="1" t="s">
        <v>488</v>
      </c>
      <c r="C415" s="1" t="s">
        <v>515</v>
      </c>
      <c r="D415" s="1" t="s">
        <v>548</v>
      </c>
      <c r="E415" s="1" t="s">
        <v>549</v>
      </c>
      <c r="F415" s="1" t="s">
        <v>530</v>
      </c>
      <c r="H415" s="1" t="s">
        <v>12</v>
      </c>
    </row>
    <row r="416" customFormat="false" ht="12.8" hidden="false" customHeight="false" outlineLevel="0" collapsed="false">
      <c r="B416" s="1" t="s">
        <v>488</v>
      </c>
      <c r="C416" s="1" t="s">
        <v>515</v>
      </c>
      <c r="D416" s="1" t="s">
        <v>17</v>
      </c>
      <c r="E416" s="1" t="s">
        <v>550</v>
      </c>
      <c r="F416" s="1" t="s">
        <v>19</v>
      </c>
      <c r="G416" s="1" t="s">
        <v>20</v>
      </c>
      <c r="H416" s="1" t="s">
        <v>12</v>
      </c>
    </row>
    <row r="417" customFormat="false" ht="12.8" hidden="false" customHeight="false" outlineLevel="0" collapsed="false">
      <c r="B417" s="1" t="s">
        <v>488</v>
      </c>
      <c r="C417" s="1" t="s">
        <v>551</v>
      </c>
      <c r="D417" s="1" t="s">
        <v>552</v>
      </c>
      <c r="E417" s="1" t="s">
        <v>553</v>
      </c>
      <c r="F417" s="1" t="s">
        <v>518</v>
      </c>
      <c r="H417" s="1" t="s">
        <v>12</v>
      </c>
    </row>
    <row r="418" customFormat="false" ht="12.8" hidden="false" customHeight="false" outlineLevel="0" collapsed="false">
      <c r="B418" s="1" t="s">
        <v>488</v>
      </c>
      <c r="C418" s="1" t="s">
        <v>551</v>
      </c>
      <c r="D418" s="1" t="s">
        <v>554</v>
      </c>
      <c r="E418" s="1" t="s">
        <v>555</v>
      </c>
      <c r="F418" s="1" t="s">
        <v>521</v>
      </c>
      <c r="H418" s="1" t="s">
        <v>12</v>
      </c>
    </row>
    <row r="419" customFormat="false" ht="12.8" hidden="false" customHeight="false" outlineLevel="0" collapsed="false">
      <c r="B419" s="1" t="s">
        <v>488</v>
      </c>
      <c r="C419" s="1" t="s">
        <v>551</v>
      </c>
      <c r="D419" s="1" t="s">
        <v>556</v>
      </c>
      <c r="E419" s="1" t="s">
        <v>557</v>
      </c>
      <c r="F419" s="1" t="s">
        <v>518</v>
      </c>
      <c r="H419" s="1" t="s">
        <v>12</v>
      </c>
    </row>
    <row r="420" customFormat="false" ht="12.8" hidden="false" customHeight="false" outlineLevel="0" collapsed="false">
      <c r="B420" s="1" t="s">
        <v>488</v>
      </c>
      <c r="C420" s="1" t="s">
        <v>551</v>
      </c>
      <c r="D420" s="1" t="s">
        <v>558</v>
      </c>
      <c r="E420" s="1" t="s">
        <v>559</v>
      </c>
      <c r="F420" s="1" t="s">
        <v>521</v>
      </c>
      <c r="H420" s="1" t="s">
        <v>12</v>
      </c>
    </row>
    <row r="421" customFormat="false" ht="12.8" hidden="false" customHeight="false" outlineLevel="0" collapsed="false">
      <c r="B421" s="1" t="s">
        <v>488</v>
      </c>
      <c r="C421" s="1" t="s">
        <v>551</v>
      </c>
      <c r="D421" s="1" t="s">
        <v>560</v>
      </c>
      <c r="E421" s="1" t="s">
        <v>561</v>
      </c>
      <c r="F421" s="1" t="s">
        <v>518</v>
      </c>
      <c r="H421" s="1" t="s">
        <v>12</v>
      </c>
    </row>
    <row r="422" customFormat="false" ht="12.8" hidden="false" customHeight="false" outlineLevel="0" collapsed="false">
      <c r="B422" s="1" t="s">
        <v>488</v>
      </c>
      <c r="C422" s="1" t="s">
        <v>551</v>
      </c>
      <c r="D422" s="1" t="s">
        <v>562</v>
      </c>
      <c r="E422" s="1" t="s">
        <v>563</v>
      </c>
      <c r="F422" s="1" t="s">
        <v>518</v>
      </c>
      <c r="H422" s="1" t="s">
        <v>12</v>
      </c>
    </row>
    <row r="423" customFormat="false" ht="12.8" hidden="false" customHeight="false" outlineLevel="0" collapsed="false">
      <c r="B423" s="1" t="s">
        <v>488</v>
      </c>
      <c r="C423" s="1" t="s">
        <v>551</v>
      </c>
      <c r="D423" s="1" t="s">
        <v>564</v>
      </c>
      <c r="E423" s="1" t="s">
        <v>565</v>
      </c>
      <c r="F423" s="1" t="s">
        <v>518</v>
      </c>
      <c r="H423" s="1" t="s">
        <v>12</v>
      </c>
    </row>
    <row r="424" customFormat="false" ht="12.8" hidden="false" customHeight="false" outlineLevel="0" collapsed="false">
      <c r="B424" s="1" t="s">
        <v>488</v>
      </c>
      <c r="C424" s="1" t="s">
        <v>551</v>
      </c>
      <c r="D424" s="1" t="s">
        <v>566</v>
      </c>
      <c r="E424" s="1" t="s">
        <v>567</v>
      </c>
      <c r="F424" s="1" t="s">
        <v>518</v>
      </c>
      <c r="H424" s="1" t="s">
        <v>12</v>
      </c>
    </row>
    <row r="425" customFormat="false" ht="12.8" hidden="false" customHeight="false" outlineLevel="0" collapsed="false">
      <c r="B425" s="1" t="s">
        <v>488</v>
      </c>
      <c r="C425" s="1" t="s">
        <v>551</v>
      </c>
      <c r="D425" s="1" t="s">
        <v>568</v>
      </c>
      <c r="E425" s="1" t="s">
        <v>569</v>
      </c>
      <c r="F425" s="1" t="s">
        <v>521</v>
      </c>
      <c r="H425" s="1" t="s">
        <v>12</v>
      </c>
    </row>
    <row r="426" customFormat="false" ht="12.8" hidden="false" customHeight="false" outlineLevel="0" collapsed="false">
      <c r="B426" s="1" t="s">
        <v>488</v>
      </c>
      <c r="C426" s="1" t="s">
        <v>551</v>
      </c>
      <c r="D426" s="1" t="s">
        <v>570</v>
      </c>
      <c r="E426" s="1" t="s">
        <v>571</v>
      </c>
      <c r="F426" s="1" t="s">
        <v>518</v>
      </c>
      <c r="H426" s="1" t="s">
        <v>12</v>
      </c>
    </row>
    <row r="427" customFormat="false" ht="12.8" hidden="false" customHeight="false" outlineLevel="0" collapsed="false">
      <c r="B427" s="1" t="s">
        <v>488</v>
      </c>
      <c r="C427" s="1" t="s">
        <v>551</v>
      </c>
      <c r="D427" s="1" t="s">
        <v>572</v>
      </c>
      <c r="E427" s="1" t="s">
        <v>573</v>
      </c>
      <c r="F427" s="1" t="s">
        <v>518</v>
      </c>
      <c r="H427" s="1" t="s">
        <v>12</v>
      </c>
    </row>
    <row r="428" customFormat="false" ht="12.8" hidden="false" customHeight="false" outlineLevel="0" collapsed="false">
      <c r="B428" s="1" t="s">
        <v>488</v>
      </c>
      <c r="C428" s="1" t="s">
        <v>551</v>
      </c>
      <c r="D428" s="1" t="s">
        <v>574</v>
      </c>
      <c r="E428" s="1" t="s">
        <v>575</v>
      </c>
      <c r="F428" s="1" t="s">
        <v>521</v>
      </c>
      <c r="H428" s="1" t="s">
        <v>12</v>
      </c>
    </row>
    <row r="429" customFormat="false" ht="12.8" hidden="false" customHeight="false" outlineLevel="0" collapsed="false">
      <c r="B429" s="1" t="s">
        <v>488</v>
      </c>
      <c r="C429" s="1" t="s">
        <v>551</v>
      </c>
      <c r="D429" s="1" t="s">
        <v>576</v>
      </c>
      <c r="E429" s="1" t="s">
        <v>577</v>
      </c>
      <c r="F429" s="1" t="s">
        <v>518</v>
      </c>
      <c r="H429" s="1" t="s">
        <v>12</v>
      </c>
    </row>
    <row r="430" customFormat="false" ht="12.8" hidden="false" customHeight="false" outlineLevel="0" collapsed="false">
      <c r="B430" s="1" t="s">
        <v>488</v>
      </c>
      <c r="C430" s="1" t="s">
        <v>551</v>
      </c>
      <c r="D430" s="1" t="s">
        <v>578</v>
      </c>
      <c r="E430" s="1" t="s">
        <v>579</v>
      </c>
      <c r="F430" s="1" t="s">
        <v>518</v>
      </c>
      <c r="H430" s="1" t="s">
        <v>12</v>
      </c>
    </row>
    <row r="431" customFormat="false" ht="12.8" hidden="false" customHeight="false" outlineLevel="0" collapsed="false">
      <c r="B431" s="1" t="s">
        <v>488</v>
      </c>
      <c r="C431" s="1" t="s">
        <v>551</v>
      </c>
      <c r="D431" s="1" t="s">
        <v>580</v>
      </c>
      <c r="E431" s="1" t="s">
        <v>581</v>
      </c>
      <c r="F431" s="1" t="s">
        <v>521</v>
      </c>
      <c r="H431" s="1" t="s">
        <v>12</v>
      </c>
    </row>
    <row r="432" customFormat="false" ht="12.8" hidden="false" customHeight="false" outlineLevel="0" collapsed="false">
      <c r="B432" s="1" t="s">
        <v>488</v>
      </c>
      <c r="C432" s="1" t="s">
        <v>551</v>
      </c>
      <c r="D432" s="1" t="s">
        <v>17</v>
      </c>
      <c r="E432" s="1" t="s">
        <v>582</v>
      </c>
      <c r="F432" s="1" t="s">
        <v>19</v>
      </c>
      <c r="G432" s="1" t="s">
        <v>20</v>
      </c>
      <c r="H432" s="1" t="s">
        <v>12</v>
      </c>
    </row>
    <row r="433" customFormat="false" ht="12.8" hidden="false" customHeight="false" outlineLevel="0" collapsed="false">
      <c r="B433" s="1" t="s">
        <v>488</v>
      </c>
      <c r="C433" s="1" t="s">
        <v>24</v>
      </c>
      <c r="D433" s="1" t="s">
        <v>583</v>
      </c>
      <c r="E433" s="1" t="n">
        <v>5512</v>
      </c>
      <c r="F433" s="1" t="s">
        <v>518</v>
      </c>
      <c r="H433" s="1" t="s">
        <v>12</v>
      </c>
    </row>
    <row r="434" customFormat="false" ht="12.8" hidden="false" customHeight="false" outlineLevel="0" collapsed="false">
      <c r="B434" s="1" t="s">
        <v>488</v>
      </c>
      <c r="C434" s="1" t="s">
        <v>24</v>
      </c>
      <c r="D434" s="1" t="s">
        <v>584</v>
      </c>
      <c r="E434" s="1" t="n">
        <v>5515</v>
      </c>
      <c r="F434" s="1" t="s">
        <v>521</v>
      </c>
      <c r="H434" s="1" t="s">
        <v>12</v>
      </c>
    </row>
    <row r="435" customFormat="false" ht="12.8" hidden="false" customHeight="false" outlineLevel="0" collapsed="false">
      <c r="B435" s="1" t="s">
        <v>488</v>
      </c>
      <c r="C435" s="1" t="s">
        <v>24</v>
      </c>
      <c r="D435" s="1" t="s">
        <v>585</v>
      </c>
      <c r="E435" s="1" t="n">
        <v>5516</v>
      </c>
      <c r="F435" s="1" t="s">
        <v>530</v>
      </c>
      <c r="H435" s="1" t="s">
        <v>12</v>
      </c>
    </row>
    <row r="436" customFormat="false" ht="12.8" hidden="false" customHeight="false" outlineLevel="0" collapsed="false">
      <c r="B436" s="1" t="s">
        <v>488</v>
      </c>
      <c r="C436" s="1" t="s">
        <v>24</v>
      </c>
      <c r="D436" s="1" t="s">
        <v>586</v>
      </c>
      <c r="E436" s="1" t="n">
        <v>2359</v>
      </c>
      <c r="F436" s="1" t="s">
        <v>539</v>
      </c>
      <c r="H436" s="1" t="s">
        <v>12</v>
      </c>
    </row>
    <row r="437" customFormat="false" ht="12.8" hidden="false" customHeight="false" outlineLevel="0" collapsed="false">
      <c r="B437" s="1" t="s">
        <v>488</v>
      </c>
      <c r="C437" s="1" t="s">
        <v>37</v>
      </c>
      <c r="D437" s="1" t="s">
        <v>587</v>
      </c>
      <c r="E437" s="1" t="n">
        <v>4652</v>
      </c>
      <c r="F437" s="1" t="s">
        <v>588</v>
      </c>
      <c r="H437" s="1" t="s">
        <v>12</v>
      </c>
    </row>
    <row r="438" customFormat="false" ht="12.8" hidden="false" customHeight="false" outlineLevel="0" collapsed="false">
      <c r="B438" s="1" t="s">
        <v>488</v>
      </c>
      <c r="C438" s="1" t="s">
        <v>37</v>
      </c>
      <c r="D438" s="1" t="s">
        <v>589</v>
      </c>
      <c r="E438" s="1" t="n">
        <v>4636</v>
      </c>
      <c r="F438" s="1" t="s">
        <v>590</v>
      </c>
      <c r="H438" s="1" t="s">
        <v>12</v>
      </c>
    </row>
    <row r="439" customFormat="false" ht="12.8" hidden="false" customHeight="false" outlineLevel="0" collapsed="false">
      <c r="B439" s="1" t="s">
        <v>488</v>
      </c>
      <c r="C439" s="1" t="s">
        <v>37</v>
      </c>
      <c r="D439" s="1" t="s">
        <v>17</v>
      </c>
      <c r="E439" s="1" t="s">
        <v>591</v>
      </c>
      <c r="F439" s="1" t="s">
        <v>19</v>
      </c>
      <c r="G439" s="1" t="s">
        <v>20</v>
      </c>
      <c r="H439" s="1" t="s">
        <v>12</v>
      </c>
    </row>
    <row r="440" customFormat="false" ht="12.8" hidden="false" customHeight="false" outlineLevel="0" collapsed="false">
      <c r="B440" s="1" t="s">
        <v>488</v>
      </c>
      <c r="C440" s="1" t="s">
        <v>46</v>
      </c>
      <c r="D440" s="1" t="s">
        <v>592</v>
      </c>
      <c r="E440" s="1" t="n">
        <v>4653</v>
      </c>
      <c r="F440" s="1" t="s">
        <v>593</v>
      </c>
      <c r="H440" s="1" t="s">
        <v>12</v>
      </c>
    </row>
    <row r="441" customFormat="false" ht="12.8" hidden="false" customHeight="false" outlineLevel="0" collapsed="false">
      <c r="B441" s="1" t="s">
        <v>488</v>
      </c>
      <c r="C441" s="1" t="s">
        <v>46</v>
      </c>
      <c r="D441" s="1" t="s">
        <v>594</v>
      </c>
      <c r="E441" s="1" t="n">
        <v>4670</v>
      </c>
      <c r="F441" s="1" t="s">
        <v>595</v>
      </c>
      <c r="H441" s="1" t="s">
        <v>12</v>
      </c>
    </row>
    <row r="442" customFormat="false" ht="12.8" hidden="false" customHeight="false" outlineLevel="0" collapsed="false">
      <c r="B442" s="1" t="s">
        <v>488</v>
      </c>
      <c r="C442" s="1" t="s">
        <v>46</v>
      </c>
      <c r="D442" s="1" t="s">
        <v>596</v>
      </c>
      <c r="E442" s="1" t="n">
        <v>4578</v>
      </c>
      <c r="F442" s="1" t="s">
        <v>597</v>
      </c>
      <c r="H442" s="1" t="s">
        <v>12</v>
      </c>
    </row>
    <row r="443" customFormat="false" ht="12.8" hidden="false" customHeight="false" outlineLevel="0" collapsed="false">
      <c r="B443" s="1" t="s">
        <v>488</v>
      </c>
      <c r="C443" s="1" t="s">
        <v>46</v>
      </c>
      <c r="D443" s="1" t="s">
        <v>598</v>
      </c>
      <c r="E443" s="1" t="n">
        <v>4598</v>
      </c>
      <c r="F443" s="1" t="s">
        <v>599</v>
      </c>
      <c r="H443" s="1" t="s">
        <v>12</v>
      </c>
    </row>
    <row r="444" customFormat="false" ht="12.8" hidden="false" customHeight="false" outlineLevel="0" collapsed="false">
      <c r="B444" s="1" t="s">
        <v>488</v>
      </c>
      <c r="C444" s="1" t="s">
        <v>46</v>
      </c>
      <c r="D444" s="1" t="s">
        <v>17</v>
      </c>
      <c r="E444" s="1" t="s">
        <v>600</v>
      </c>
      <c r="F444" s="1" t="s">
        <v>19</v>
      </c>
      <c r="G444" s="1" t="s">
        <v>20</v>
      </c>
      <c r="H444" s="1" t="s">
        <v>12</v>
      </c>
    </row>
    <row r="445" customFormat="false" ht="12.8" hidden="false" customHeight="false" outlineLevel="0" collapsed="false">
      <c r="B445" s="1" t="s">
        <v>488</v>
      </c>
      <c r="C445" s="1" t="s">
        <v>481</v>
      </c>
      <c r="D445" s="1" t="s">
        <v>482</v>
      </c>
      <c r="E445" s="1" t="n">
        <v>1200</v>
      </c>
      <c r="F445" s="1" t="s">
        <v>483</v>
      </c>
      <c r="H445" s="1" t="s">
        <v>12</v>
      </c>
    </row>
    <row r="446" customFormat="false" ht="12.8" hidden="false" customHeight="false" outlineLevel="0" collapsed="false">
      <c r="B446" s="1" t="s">
        <v>488</v>
      </c>
      <c r="C446" s="1" t="s">
        <v>481</v>
      </c>
      <c r="D446" s="1" t="s">
        <v>484</v>
      </c>
      <c r="E446" s="1" t="n">
        <v>1515</v>
      </c>
      <c r="F446" s="1" t="s">
        <v>483</v>
      </c>
      <c r="H446" s="1" t="s">
        <v>12</v>
      </c>
    </row>
    <row r="447" customFormat="false" ht="12.8" hidden="false" customHeight="false" outlineLevel="0" collapsed="false">
      <c r="B447" s="1" t="s">
        <v>488</v>
      </c>
      <c r="C447" s="1" t="s">
        <v>481</v>
      </c>
      <c r="D447" s="1" t="s">
        <v>485</v>
      </c>
      <c r="E447" s="1" t="n">
        <v>1279</v>
      </c>
      <c r="F447" s="1" t="s">
        <v>483</v>
      </c>
      <c r="H447" s="1" t="s">
        <v>12</v>
      </c>
    </row>
    <row r="448" customFormat="false" ht="12.8" hidden="false" customHeight="false" outlineLevel="0" collapsed="false">
      <c r="B448" s="1" t="s">
        <v>488</v>
      </c>
      <c r="C448" s="1" t="s">
        <v>601</v>
      </c>
      <c r="D448" s="1" t="s">
        <v>602</v>
      </c>
      <c r="E448" s="1" t="n">
        <v>1472</v>
      </c>
      <c r="F448" s="1" t="s">
        <v>603</v>
      </c>
      <c r="H448" s="1" t="s">
        <v>12</v>
      </c>
    </row>
    <row r="449" customFormat="false" ht="12.8" hidden="false" customHeight="false" outlineLevel="0" collapsed="false">
      <c r="B449" s="1" t="s">
        <v>488</v>
      </c>
      <c r="C449" s="1" t="s">
        <v>601</v>
      </c>
      <c r="D449" s="1" t="s">
        <v>604</v>
      </c>
      <c r="E449" s="1" t="n">
        <v>1437</v>
      </c>
      <c r="F449" s="1" t="s">
        <v>603</v>
      </c>
      <c r="H449" s="1" t="s">
        <v>12</v>
      </c>
    </row>
    <row r="450" customFormat="false" ht="12.8" hidden="false" customHeight="false" outlineLevel="0" collapsed="false">
      <c r="B450" s="1" t="s">
        <v>488</v>
      </c>
      <c r="C450" s="1" t="s">
        <v>486</v>
      </c>
      <c r="D450" s="1" t="s">
        <v>487</v>
      </c>
      <c r="E450" s="1" t="n">
        <v>12499</v>
      </c>
      <c r="F450" s="1" t="s">
        <v>487</v>
      </c>
      <c r="H450" s="1" t="s">
        <v>12</v>
      </c>
    </row>
    <row r="451" customFormat="false" ht="12.8" hidden="false" customHeight="false" outlineLevel="0" collapsed="false">
      <c r="B451" s="1" t="s">
        <v>488</v>
      </c>
      <c r="C451" s="1" t="s">
        <v>486</v>
      </c>
      <c r="D451" s="1" t="s">
        <v>605</v>
      </c>
      <c r="E451" s="1" t="n">
        <v>39670</v>
      </c>
      <c r="F451" s="1" t="s">
        <v>605</v>
      </c>
      <c r="H451" s="1" t="s">
        <v>12</v>
      </c>
    </row>
    <row r="452" customFormat="false" ht="12.8" hidden="false" customHeight="false" outlineLevel="0" collapsed="false">
      <c r="B452" s="1" t="s">
        <v>606</v>
      </c>
      <c r="C452" s="1" t="s">
        <v>9</v>
      </c>
      <c r="D452" s="1" t="s">
        <v>607</v>
      </c>
      <c r="E452" s="1" t="n">
        <v>6605</v>
      </c>
      <c r="F452" s="1" t="s">
        <v>608</v>
      </c>
      <c r="H452" s="1" t="s">
        <v>12</v>
      </c>
    </row>
    <row r="453" customFormat="false" ht="12.8" hidden="false" customHeight="false" outlineLevel="0" collapsed="false">
      <c r="B453" s="1" t="s">
        <v>606</v>
      </c>
      <c r="C453" s="1" t="s">
        <v>9</v>
      </c>
      <c r="D453" s="1" t="s">
        <v>609</v>
      </c>
      <c r="E453" s="1" t="n">
        <v>6606</v>
      </c>
      <c r="F453" s="1" t="s">
        <v>610</v>
      </c>
      <c r="H453" s="1" t="s">
        <v>12</v>
      </c>
    </row>
    <row r="454" customFormat="false" ht="12.8" hidden="false" customHeight="false" outlineLevel="0" collapsed="false">
      <c r="B454" s="1" t="s">
        <v>606</v>
      </c>
      <c r="C454" s="1" t="s">
        <v>9</v>
      </c>
      <c r="D454" s="1" t="s">
        <v>611</v>
      </c>
      <c r="E454" s="1" t="n">
        <v>6607</v>
      </c>
      <c r="F454" s="1" t="s">
        <v>612</v>
      </c>
      <c r="H454" s="1" t="s">
        <v>12</v>
      </c>
    </row>
    <row r="455" customFormat="false" ht="12.8" hidden="false" customHeight="false" outlineLevel="0" collapsed="false">
      <c r="B455" s="1" t="s">
        <v>606</v>
      </c>
      <c r="C455" s="1" t="s">
        <v>9</v>
      </c>
      <c r="D455" s="1" t="s">
        <v>613</v>
      </c>
      <c r="E455" s="1" t="n">
        <v>6608</v>
      </c>
      <c r="F455" s="1" t="s">
        <v>614</v>
      </c>
      <c r="H455" s="1" t="s">
        <v>12</v>
      </c>
    </row>
    <row r="456" customFormat="false" ht="12.8" hidden="false" customHeight="false" outlineLevel="0" collapsed="false">
      <c r="B456" s="1" t="s">
        <v>606</v>
      </c>
      <c r="C456" s="1" t="s">
        <v>9</v>
      </c>
      <c r="D456" s="1" t="s">
        <v>615</v>
      </c>
      <c r="E456" s="1" t="n">
        <v>6610</v>
      </c>
      <c r="F456" s="1" t="s">
        <v>128</v>
      </c>
      <c r="H456" s="1" t="s">
        <v>12</v>
      </c>
    </row>
    <row r="457" customFormat="false" ht="12.8" hidden="false" customHeight="false" outlineLevel="0" collapsed="false">
      <c r="B457" s="1" t="s">
        <v>606</v>
      </c>
      <c r="C457" s="1" t="s">
        <v>9</v>
      </c>
      <c r="D457" s="1" t="s">
        <v>616</v>
      </c>
      <c r="E457" s="1" t="n">
        <v>6609</v>
      </c>
      <c r="F457" s="1" t="s">
        <v>617</v>
      </c>
      <c r="H457" s="1" t="s">
        <v>12</v>
      </c>
    </row>
    <row r="458" customFormat="false" ht="12.8" hidden="false" customHeight="false" outlineLevel="0" collapsed="false">
      <c r="B458" s="1" t="s">
        <v>606</v>
      </c>
      <c r="C458" s="1" t="s">
        <v>9</v>
      </c>
      <c r="D458" s="1" t="s">
        <v>618</v>
      </c>
      <c r="E458" s="1" t="n">
        <v>6612</v>
      </c>
      <c r="F458" s="1" t="s">
        <v>619</v>
      </c>
      <c r="H458" s="1" t="s">
        <v>12</v>
      </c>
    </row>
    <row r="459" customFormat="false" ht="12.8" hidden="false" customHeight="false" outlineLevel="0" collapsed="false">
      <c r="B459" s="1" t="s">
        <v>606</v>
      </c>
      <c r="C459" s="1" t="s">
        <v>9</v>
      </c>
      <c r="D459" s="1" t="s">
        <v>620</v>
      </c>
      <c r="E459" s="1" t="n">
        <v>6611</v>
      </c>
      <c r="F459" s="1" t="s">
        <v>621</v>
      </c>
      <c r="H459" s="1" t="s">
        <v>12</v>
      </c>
    </row>
    <row r="460" customFormat="false" ht="12.8" hidden="false" customHeight="false" outlineLevel="0" collapsed="false">
      <c r="B460" s="1" t="s">
        <v>606</v>
      </c>
      <c r="C460" s="1" t="s">
        <v>9</v>
      </c>
      <c r="D460" s="1" t="s">
        <v>17</v>
      </c>
      <c r="E460" s="1" t="s">
        <v>622</v>
      </c>
      <c r="F460" s="1" t="s">
        <v>19</v>
      </c>
      <c r="G460" s="1" t="s">
        <v>20</v>
      </c>
      <c r="H460" s="1" t="s">
        <v>12</v>
      </c>
    </row>
    <row r="461" customFormat="false" ht="12.8" hidden="false" customHeight="false" outlineLevel="0" collapsed="false">
      <c r="B461" s="1" t="s">
        <v>606</v>
      </c>
      <c r="C461" s="1" t="s">
        <v>21</v>
      </c>
      <c r="D461" s="1" t="s">
        <v>161</v>
      </c>
      <c r="E461" s="1" t="s">
        <v>162</v>
      </c>
      <c r="F461" s="1" t="s">
        <v>163</v>
      </c>
      <c r="H461" s="1" t="s">
        <v>12</v>
      </c>
    </row>
    <row r="462" customFormat="false" ht="12.8" hidden="false" customHeight="false" outlineLevel="0" collapsed="false">
      <c r="B462" s="1" t="s">
        <v>606</v>
      </c>
      <c r="C462" s="1" t="s">
        <v>21</v>
      </c>
      <c r="D462" s="1" t="s">
        <v>607</v>
      </c>
      <c r="E462" s="1" t="n">
        <v>6598</v>
      </c>
      <c r="F462" s="1" t="s">
        <v>608</v>
      </c>
      <c r="H462" s="1" t="s">
        <v>12</v>
      </c>
    </row>
    <row r="463" customFormat="false" ht="12.8" hidden="false" customHeight="false" outlineLevel="0" collapsed="false">
      <c r="B463" s="1" t="s">
        <v>606</v>
      </c>
      <c r="C463" s="1" t="s">
        <v>21</v>
      </c>
      <c r="D463" s="1" t="s">
        <v>609</v>
      </c>
      <c r="E463" s="1" t="n">
        <v>6599</v>
      </c>
      <c r="F463" s="1" t="s">
        <v>610</v>
      </c>
      <c r="H463" s="1" t="s">
        <v>12</v>
      </c>
    </row>
    <row r="464" customFormat="false" ht="12.8" hidden="false" customHeight="false" outlineLevel="0" collapsed="false">
      <c r="B464" s="1" t="s">
        <v>606</v>
      </c>
      <c r="C464" s="1" t="s">
        <v>21</v>
      </c>
      <c r="D464" s="1" t="s">
        <v>611</v>
      </c>
      <c r="E464" s="1" t="n">
        <v>6600</v>
      </c>
      <c r="F464" s="1" t="s">
        <v>612</v>
      </c>
      <c r="H464" s="1" t="s">
        <v>12</v>
      </c>
    </row>
    <row r="465" customFormat="false" ht="12.8" hidden="false" customHeight="false" outlineLevel="0" collapsed="false">
      <c r="B465" s="1" t="s">
        <v>606</v>
      </c>
      <c r="C465" s="1" t="s">
        <v>21</v>
      </c>
      <c r="D465" s="1" t="s">
        <v>615</v>
      </c>
      <c r="E465" s="1" t="n">
        <v>6603</v>
      </c>
      <c r="F465" s="1" t="s">
        <v>159</v>
      </c>
      <c r="H465" s="1" t="s">
        <v>12</v>
      </c>
    </row>
    <row r="466" customFormat="false" ht="12.8" hidden="false" customHeight="false" outlineLevel="0" collapsed="false">
      <c r="B466" s="1" t="s">
        <v>606</v>
      </c>
      <c r="C466" s="1" t="s">
        <v>21</v>
      </c>
      <c r="D466" s="1" t="s">
        <v>616</v>
      </c>
      <c r="E466" s="1" t="n">
        <v>6601</v>
      </c>
      <c r="F466" s="1" t="s">
        <v>251</v>
      </c>
      <c r="H466" s="1" t="s">
        <v>12</v>
      </c>
    </row>
    <row r="467" customFormat="false" ht="12.8" hidden="false" customHeight="false" outlineLevel="0" collapsed="false">
      <c r="B467" s="1" t="s">
        <v>606</v>
      </c>
      <c r="C467" s="1" t="s">
        <v>21</v>
      </c>
      <c r="D467" s="1" t="s">
        <v>618</v>
      </c>
      <c r="E467" s="1" t="n">
        <v>6604</v>
      </c>
      <c r="F467" s="1" t="s">
        <v>623</v>
      </c>
      <c r="H467" s="1" t="s">
        <v>12</v>
      </c>
    </row>
    <row r="468" customFormat="false" ht="12.8" hidden="false" customHeight="false" outlineLevel="0" collapsed="false">
      <c r="B468" s="1" t="s">
        <v>606</v>
      </c>
      <c r="C468" s="1" t="s">
        <v>21</v>
      </c>
      <c r="D468" s="1" t="s">
        <v>620</v>
      </c>
      <c r="E468" s="1" t="n">
        <v>6602</v>
      </c>
      <c r="F468" s="1" t="s">
        <v>624</v>
      </c>
      <c r="H468" s="1" t="s">
        <v>12</v>
      </c>
    </row>
    <row r="469" customFormat="false" ht="12.8" hidden="false" customHeight="false" outlineLevel="0" collapsed="false">
      <c r="B469" s="1" t="s">
        <v>606</v>
      </c>
      <c r="C469" s="1" t="s">
        <v>21</v>
      </c>
      <c r="D469" s="1" t="s">
        <v>17</v>
      </c>
      <c r="E469" s="1" t="s">
        <v>625</v>
      </c>
      <c r="F469" s="1" t="s">
        <v>19</v>
      </c>
      <c r="G469" s="1" t="s">
        <v>20</v>
      </c>
      <c r="H469" s="1" t="s">
        <v>12</v>
      </c>
    </row>
    <row r="470" customFormat="false" ht="12.8" hidden="false" customHeight="false" outlineLevel="0" collapsed="false">
      <c r="B470" s="1" t="s">
        <v>606</v>
      </c>
      <c r="C470" s="1" t="s">
        <v>626</v>
      </c>
      <c r="D470" s="1" t="s">
        <v>627</v>
      </c>
      <c r="E470" s="1" t="n">
        <v>4601</v>
      </c>
      <c r="F470" s="1" t="s">
        <v>628</v>
      </c>
      <c r="H470" s="1" t="s">
        <v>12</v>
      </c>
    </row>
    <row r="471" customFormat="false" ht="12.8" hidden="false" customHeight="false" outlineLevel="0" collapsed="false">
      <c r="B471" s="1" t="s">
        <v>606</v>
      </c>
      <c r="C471" s="1" t="s">
        <v>24</v>
      </c>
      <c r="D471" s="1" t="s">
        <v>629</v>
      </c>
      <c r="E471" s="1" t="s">
        <v>630</v>
      </c>
      <c r="F471" s="1" t="s">
        <v>631</v>
      </c>
      <c r="H471" s="1" t="s">
        <v>12</v>
      </c>
    </row>
    <row r="472" customFormat="false" ht="12.8" hidden="false" customHeight="false" outlineLevel="0" collapsed="false">
      <c r="B472" s="1" t="s">
        <v>606</v>
      </c>
      <c r="C472" s="1" t="s">
        <v>24</v>
      </c>
      <c r="D472" s="1" t="s">
        <v>632</v>
      </c>
      <c r="E472" s="1" t="n">
        <v>5510</v>
      </c>
      <c r="F472" s="1" t="s">
        <v>633</v>
      </c>
      <c r="H472" s="1" t="s">
        <v>12</v>
      </c>
    </row>
    <row r="473" customFormat="false" ht="12.8" hidden="false" customHeight="false" outlineLevel="0" collapsed="false">
      <c r="B473" s="1" t="s">
        <v>606</v>
      </c>
      <c r="C473" s="1" t="s">
        <v>24</v>
      </c>
      <c r="D473" s="1" t="s">
        <v>634</v>
      </c>
      <c r="E473" s="1" t="n">
        <v>5509</v>
      </c>
      <c r="F473" s="1" t="s">
        <v>635</v>
      </c>
      <c r="H473" s="1" t="s">
        <v>12</v>
      </c>
    </row>
    <row r="474" customFormat="false" ht="12.8" hidden="false" customHeight="false" outlineLevel="0" collapsed="false">
      <c r="B474" s="1" t="s">
        <v>606</v>
      </c>
      <c r="C474" s="1" t="s">
        <v>24</v>
      </c>
      <c r="D474" s="1" t="s">
        <v>636</v>
      </c>
      <c r="E474" s="1" t="n">
        <v>1311</v>
      </c>
      <c r="F474" s="1" t="s">
        <v>637</v>
      </c>
      <c r="H474" s="1" t="s">
        <v>12</v>
      </c>
    </row>
    <row r="475" customFormat="false" ht="12.8" hidden="false" customHeight="false" outlineLevel="0" collapsed="false">
      <c r="B475" s="1" t="s">
        <v>606</v>
      </c>
      <c r="C475" s="1" t="s">
        <v>24</v>
      </c>
      <c r="D475" s="1" t="s">
        <v>638</v>
      </c>
      <c r="E475" s="1" t="n">
        <v>1631</v>
      </c>
      <c r="F475" s="1" t="s">
        <v>639</v>
      </c>
      <c r="H475" s="1" t="s">
        <v>12</v>
      </c>
    </row>
    <row r="476" customFormat="false" ht="12.8" hidden="false" customHeight="false" outlineLevel="0" collapsed="false">
      <c r="B476" s="1" t="s">
        <v>606</v>
      </c>
      <c r="C476" s="1" t="s">
        <v>24</v>
      </c>
      <c r="D476" s="1" t="s">
        <v>17</v>
      </c>
      <c r="E476" s="1" t="s">
        <v>640</v>
      </c>
      <c r="F476" s="1" t="s">
        <v>19</v>
      </c>
      <c r="G476" s="1" t="s">
        <v>20</v>
      </c>
      <c r="H476" s="1" t="s">
        <v>12</v>
      </c>
    </row>
    <row r="477" customFormat="false" ht="12.8" hidden="false" customHeight="false" outlineLevel="0" collapsed="false">
      <c r="B477" s="1" t="s">
        <v>606</v>
      </c>
      <c r="C477" s="1" t="s">
        <v>641</v>
      </c>
      <c r="D477" s="1" t="s">
        <v>161</v>
      </c>
      <c r="E477" s="1" t="s">
        <v>162</v>
      </c>
      <c r="F477" s="1" t="s">
        <v>163</v>
      </c>
      <c r="H477" s="1" t="s">
        <v>12</v>
      </c>
    </row>
    <row r="478" customFormat="false" ht="12.8" hidden="false" customHeight="false" outlineLevel="0" collapsed="false">
      <c r="B478" s="1" t="s">
        <v>606</v>
      </c>
      <c r="C478" s="1" t="s">
        <v>641</v>
      </c>
      <c r="D478" s="1" t="s">
        <v>629</v>
      </c>
      <c r="E478" s="1" t="s">
        <v>630</v>
      </c>
      <c r="F478" s="1" t="s">
        <v>631</v>
      </c>
      <c r="H478" s="1" t="s">
        <v>12</v>
      </c>
    </row>
    <row r="479" customFormat="false" ht="12.8" hidden="false" customHeight="false" outlineLevel="0" collapsed="false">
      <c r="B479" s="1" t="s">
        <v>606</v>
      </c>
      <c r="C479" s="1" t="s">
        <v>641</v>
      </c>
      <c r="D479" s="1" t="s">
        <v>642</v>
      </c>
      <c r="E479" s="1" t="n">
        <v>6612</v>
      </c>
      <c r="F479" s="1" t="s">
        <v>619</v>
      </c>
      <c r="H479" s="1" t="s">
        <v>12</v>
      </c>
    </row>
    <row r="480" customFormat="false" ht="12.8" hidden="false" customHeight="false" outlineLevel="0" collapsed="false">
      <c r="B480" s="1" t="s">
        <v>606</v>
      </c>
      <c r="C480" s="1" t="s">
        <v>641</v>
      </c>
      <c r="D480" s="1" t="s">
        <v>643</v>
      </c>
      <c r="E480" s="1" t="n">
        <v>6604</v>
      </c>
      <c r="F480" s="1" t="s">
        <v>623</v>
      </c>
      <c r="H480" s="1" t="s">
        <v>12</v>
      </c>
    </row>
    <row r="481" customFormat="false" ht="12.8" hidden="false" customHeight="false" outlineLevel="0" collapsed="false">
      <c r="B481" s="1" t="s">
        <v>606</v>
      </c>
      <c r="C481" s="1" t="s">
        <v>641</v>
      </c>
      <c r="D481" s="1" t="s">
        <v>644</v>
      </c>
      <c r="E481" s="1" t="n">
        <v>4549</v>
      </c>
      <c r="F481" s="1" t="s">
        <v>645</v>
      </c>
      <c r="H481" s="1" t="s">
        <v>12</v>
      </c>
    </row>
    <row r="482" customFormat="false" ht="12.8" hidden="false" customHeight="false" outlineLevel="0" collapsed="false">
      <c r="B482" s="1" t="s">
        <v>606</v>
      </c>
      <c r="C482" s="1" t="s">
        <v>641</v>
      </c>
      <c r="D482" s="1" t="s">
        <v>632</v>
      </c>
      <c r="E482" s="1" t="n">
        <v>5510</v>
      </c>
      <c r="F482" s="1" t="s">
        <v>646</v>
      </c>
      <c r="H482" s="1" t="s">
        <v>12</v>
      </c>
    </row>
    <row r="483" customFormat="false" ht="12.8" hidden="false" customHeight="false" outlineLevel="0" collapsed="false">
      <c r="B483" s="1" t="s">
        <v>606</v>
      </c>
      <c r="C483" s="1" t="s">
        <v>641</v>
      </c>
      <c r="D483" s="1" t="s">
        <v>634</v>
      </c>
      <c r="E483" s="1" t="n">
        <v>5509</v>
      </c>
      <c r="F483" s="1" t="s">
        <v>647</v>
      </c>
      <c r="H483" s="1" t="s">
        <v>12</v>
      </c>
    </row>
    <row r="484" customFormat="false" ht="12.8" hidden="false" customHeight="false" outlineLevel="0" collapsed="false">
      <c r="B484" s="1" t="s">
        <v>606</v>
      </c>
      <c r="C484" s="1" t="s">
        <v>641</v>
      </c>
      <c r="D484" s="1" t="s">
        <v>648</v>
      </c>
      <c r="E484" s="1" t="s">
        <v>649</v>
      </c>
      <c r="F484" s="1" t="s">
        <v>648</v>
      </c>
      <c r="H484" s="1" t="s">
        <v>12</v>
      </c>
    </row>
    <row r="485" customFormat="false" ht="12.8" hidden="false" customHeight="false" outlineLevel="0" collapsed="false">
      <c r="B485" s="1" t="s">
        <v>606</v>
      </c>
      <c r="C485" s="1" t="s">
        <v>641</v>
      </c>
      <c r="D485" s="1" t="s">
        <v>650</v>
      </c>
      <c r="E485" s="1" t="s">
        <v>651</v>
      </c>
      <c r="F485" s="1" t="s">
        <v>650</v>
      </c>
      <c r="H485" s="1" t="s">
        <v>12</v>
      </c>
    </row>
    <row r="486" customFormat="false" ht="12.8" hidden="false" customHeight="false" outlineLevel="0" collapsed="false">
      <c r="B486" s="1" t="s">
        <v>606</v>
      </c>
      <c r="C486" s="1" t="s">
        <v>641</v>
      </c>
      <c r="D486" s="1" t="s">
        <v>652</v>
      </c>
      <c r="E486" s="1" t="n">
        <v>4557</v>
      </c>
      <c r="F486" s="1" t="s">
        <v>653</v>
      </c>
      <c r="H486" s="1" t="s">
        <v>12</v>
      </c>
    </row>
    <row r="487" customFormat="false" ht="12.8" hidden="false" customHeight="false" outlineLevel="0" collapsed="false">
      <c r="B487" s="1" t="s">
        <v>606</v>
      </c>
      <c r="C487" s="1" t="s">
        <v>641</v>
      </c>
      <c r="D487" s="1" t="s">
        <v>654</v>
      </c>
      <c r="E487" s="1" t="s">
        <v>655</v>
      </c>
      <c r="F487" s="1" t="s">
        <v>648</v>
      </c>
      <c r="H487" s="1" t="s">
        <v>12</v>
      </c>
    </row>
    <row r="488" customFormat="false" ht="12.8" hidden="false" customHeight="false" outlineLevel="0" collapsed="false">
      <c r="B488" s="1" t="s">
        <v>606</v>
      </c>
      <c r="C488" s="1" t="s">
        <v>641</v>
      </c>
      <c r="D488" s="1" t="s">
        <v>656</v>
      </c>
      <c r="E488" s="1" t="s">
        <v>657</v>
      </c>
      <c r="F488" s="1" t="s">
        <v>650</v>
      </c>
      <c r="H488" s="1" t="s">
        <v>12</v>
      </c>
    </row>
    <row r="489" customFormat="false" ht="12.8" hidden="false" customHeight="false" outlineLevel="0" collapsed="false">
      <c r="B489" s="1" t="s">
        <v>606</v>
      </c>
      <c r="C489" s="1" t="s">
        <v>486</v>
      </c>
      <c r="D489" s="1" t="s">
        <v>487</v>
      </c>
      <c r="E489" s="1" t="n">
        <v>12499</v>
      </c>
      <c r="F489" s="1" t="s">
        <v>487</v>
      </c>
      <c r="H489" s="1" t="s">
        <v>12</v>
      </c>
    </row>
    <row r="490" customFormat="false" ht="12.8" hidden="false" customHeight="false" outlineLevel="0" collapsed="false">
      <c r="B490" s="1" t="s">
        <v>658</v>
      </c>
      <c r="C490" s="1" t="s">
        <v>9</v>
      </c>
      <c r="D490" s="1" t="s">
        <v>659</v>
      </c>
      <c r="E490" s="1" t="n">
        <v>6361</v>
      </c>
      <c r="F490" s="1" t="s">
        <v>660</v>
      </c>
      <c r="H490" s="1" t="s">
        <v>12</v>
      </c>
    </row>
    <row r="491" customFormat="false" ht="12.8" hidden="false" customHeight="false" outlineLevel="0" collapsed="false">
      <c r="B491" s="1" t="s">
        <v>658</v>
      </c>
      <c r="C491" s="1" t="s">
        <v>9</v>
      </c>
      <c r="D491" s="1" t="s">
        <v>661</v>
      </c>
      <c r="E491" s="1" t="n">
        <v>6362</v>
      </c>
      <c r="F491" s="1" t="s">
        <v>662</v>
      </c>
      <c r="H491" s="1" t="s">
        <v>12</v>
      </c>
    </row>
    <row r="492" customFormat="false" ht="12.8" hidden="false" customHeight="false" outlineLevel="0" collapsed="false">
      <c r="B492" s="1" t="s">
        <v>658</v>
      </c>
      <c r="C492" s="1" t="s">
        <v>9</v>
      </c>
      <c r="D492" s="1" t="s">
        <v>663</v>
      </c>
      <c r="E492" s="1" t="n">
        <v>6363</v>
      </c>
      <c r="F492" s="1" t="s">
        <v>664</v>
      </c>
      <c r="H492" s="1" t="s">
        <v>12</v>
      </c>
    </row>
    <row r="493" customFormat="false" ht="12.8" hidden="false" customHeight="false" outlineLevel="0" collapsed="false">
      <c r="B493" s="1" t="s">
        <v>658</v>
      </c>
      <c r="C493" s="1" t="s">
        <v>9</v>
      </c>
      <c r="D493" s="1" t="s">
        <v>665</v>
      </c>
      <c r="E493" s="1" t="n">
        <v>6371</v>
      </c>
      <c r="F493" s="1" t="s">
        <v>666</v>
      </c>
      <c r="H493" s="1" t="s">
        <v>12</v>
      </c>
    </row>
    <row r="494" customFormat="false" ht="12.8" hidden="false" customHeight="false" outlineLevel="0" collapsed="false">
      <c r="B494" s="1" t="s">
        <v>658</v>
      </c>
      <c r="C494" s="1" t="s">
        <v>9</v>
      </c>
      <c r="D494" s="1" t="s">
        <v>667</v>
      </c>
      <c r="E494" s="1" t="n">
        <v>6639</v>
      </c>
      <c r="F494" s="1" t="s">
        <v>668</v>
      </c>
      <c r="H494" s="1" t="s">
        <v>12</v>
      </c>
    </row>
    <row r="495" customFormat="false" ht="12.8" hidden="false" customHeight="false" outlineLevel="0" collapsed="false">
      <c r="B495" s="1" t="s">
        <v>658</v>
      </c>
      <c r="C495" s="1" t="s">
        <v>9</v>
      </c>
      <c r="D495" s="1" t="s">
        <v>669</v>
      </c>
      <c r="E495" s="1" t="n">
        <v>39539</v>
      </c>
      <c r="F495" s="1" t="s">
        <v>670</v>
      </c>
      <c r="H495" s="1" t="s">
        <v>12</v>
      </c>
    </row>
    <row r="496" customFormat="false" ht="12.8" hidden="false" customHeight="false" outlineLevel="0" collapsed="false">
      <c r="B496" s="1" t="s">
        <v>658</v>
      </c>
      <c r="C496" s="1" t="s">
        <v>9</v>
      </c>
      <c r="D496" s="1" t="s">
        <v>671</v>
      </c>
      <c r="E496" s="1" t="n">
        <v>39540</v>
      </c>
      <c r="F496" s="1" t="s">
        <v>672</v>
      </c>
      <c r="H496" s="1" t="s">
        <v>12</v>
      </c>
    </row>
    <row r="497" customFormat="false" ht="12.8" hidden="false" customHeight="false" outlineLevel="0" collapsed="false">
      <c r="B497" s="1" t="s">
        <v>658</v>
      </c>
      <c r="C497" s="1" t="s">
        <v>9</v>
      </c>
      <c r="D497" s="1" t="s">
        <v>17</v>
      </c>
      <c r="E497" s="1" t="s">
        <v>673</v>
      </c>
      <c r="F497" s="1" t="s">
        <v>19</v>
      </c>
      <c r="G497" s="1" t="s">
        <v>20</v>
      </c>
      <c r="H497" s="1" t="s">
        <v>12</v>
      </c>
    </row>
    <row r="498" customFormat="false" ht="12.8" hidden="false" customHeight="false" outlineLevel="0" collapsed="false">
      <c r="B498" s="1" t="s">
        <v>658</v>
      </c>
      <c r="C498" s="1" t="s">
        <v>21</v>
      </c>
      <c r="D498" s="1" t="s">
        <v>674</v>
      </c>
      <c r="E498" s="1" t="n">
        <v>11274</v>
      </c>
      <c r="F498" s="1" t="s">
        <v>674</v>
      </c>
      <c r="H498" s="1" t="s">
        <v>12</v>
      </c>
    </row>
    <row r="499" customFormat="false" ht="12.8" hidden="false" customHeight="false" outlineLevel="0" collapsed="false">
      <c r="B499" s="1" t="s">
        <v>658</v>
      </c>
      <c r="C499" s="1" t="s">
        <v>21</v>
      </c>
      <c r="D499" s="1" t="s">
        <v>659</v>
      </c>
      <c r="E499" s="1" t="n">
        <v>6742</v>
      </c>
      <c r="F499" s="1" t="s">
        <v>660</v>
      </c>
      <c r="H499" s="1" t="s">
        <v>12</v>
      </c>
    </row>
    <row r="500" customFormat="false" ht="12.8" hidden="false" customHeight="false" outlineLevel="0" collapsed="false">
      <c r="B500" s="1" t="s">
        <v>658</v>
      </c>
      <c r="C500" s="1" t="s">
        <v>21</v>
      </c>
      <c r="D500" s="1" t="s">
        <v>661</v>
      </c>
      <c r="E500" s="1" t="n">
        <v>6743</v>
      </c>
      <c r="F500" s="1" t="s">
        <v>662</v>
      </c>
      <c r="H500" s="1" t="s">
        <v>12</v>
      </c>
    </row>
    <row r="501" customFormat="false" ht="12.8" hidden="false" customHeight="false" outlineLevel="0" collapsed="false">
      <c r="B501" s="1" t="s">
        <v>658</v>
      </c>
      <c r="C501" s="1" t="s">
        <v>21</v>
      </c>
      <c r="D501" s="1" t="s">
        <v>663</v>
      </c>
      <c r="E501" s="1" t="n">
        <v>6744</v>
      </c>
      <c r="F501" s="1" t="s">
        <v>664</v>
      </c>
      <c r="H501" s="1" t="s">
        <v>12</v>
      </c>
    </row>
    <row r="502" customFormat="false" ht="12.8" hidden="false" customHeight="false" outlineLevel="0" collapsed="false">
      <c r="B502" s="1" t="s">
        <v>658</v>
      </c>
      <c r="C502" s="1" t="s">
        <v>21</v>
      </c>
      <c r="D502" s="1" t="s">
        <v>675</v>
      </c>
      <c r="E502" s="1" t="n">
        <v>6675</v>
      </c>
      <c r="F502" s="1" t="s">
        <v>675</v>
      </c>
      <c r="H502" s="1" t="s">
        <v>12</v>
      </c>
    </row>
    <row r="503" customFormat="false" ht="12.8" hidden="false" customHeight="false" outlineLevel="0" collapsed="false">
      <c r="B503" s="1" t="s">
        <v>658</v>
      </c>
      <c r="C503" s="1" t="s">
        <v>21</v>
      </c>
      <c r="D503" s="1" t="s">
        <v>17</v>
      </c>
      <c r="E503" s="1" t="s">
        <v>676</v>
      </c>
      <c r="F503" s="1" t="s">
        <v>19</v>
      </c>
      <c r="G503" s="1" t="s">
        <v>20</v>
      </c>
      <c r="H503" s="1" t="s">
        <v>12</v>
      </c>
    </row>
    <row r="504" customFormat="false" ht="12.8" hidden="false" customHeight="false" outlineLevel="0" collapsed="false">
      <c r="B504" s="1" t="s">
        <v>658</v>
      </c>
      <c r="C504" s="1" t="s">
        <v>515</v>
      </c>
      <c r="D504" s="1" t="s">
        <v>677</v>
      </c>
      <c r="E504" s="1" t="n">
        <v>7866</v>
      </c>
      <c r="F504" s="1" t="s">
        <v>678</v>
      </c>
      <c r="H504" s="1" t="s">
        <v>12</v>
      </c>
    </row>
    <row r="505" customFormat="false" ht="12.8" hidden="false" customHeight="false" outlineLevel="0" collapsed="false">
      <c r="B505" s="1" t="s">
        <v>658</v>
      </c>
      <c r="C505" s="1" t="s">
        <v>515</v>
      </c>
      <c r="D505" s="1" t="s">
        <v>679</v>
      </c>
      <c r="E505" s="1" t="n">
        <v>7867</v>
      </c>
      <c r="F505" s="1" t="s">
        <v>680</v>
      </c>
      <c r="H505" s="1" t="s">
        <v>12</v>
      </c>
    </row>
    <row r="506" customFormat="false" ht="12.8" hidden="false" customHeight="false" outlineLevel="0" collapsed="false">
      <c r="B506" s="1" t="s">
        <v>658</v>
      </c>
      <c r="C506" s="1" t="s">
        <v>515</v>
      </c>
      <c r="D506" s="1" t="s">
        <v>681</v>
      </c>
      <c r="E506" s="1" t="n">
        <v>7868</v>
      </c>
      <c r="F506" s="1" t="s">
        <v>682</v>
      </c>
      <c r="H506" s="1" t="s">
        <v>12</v>
      </c>
    </row>
    <row r="507" customFormat="false" ht="12.8" hidden="false" customHeight="false" outlineLevel="0" collapsed="false">
      <c r="B507" s="1" t="s">
        <v>658</v>
      </c>
      <c r="C507" s="1" t="s">
        <v>515</v>
      </c>
      <c r="D507" s="1" t="s">
        <v>683</v>
      </c>
      <c r="E507" s="1" t="n">
        <v>7869</v>
      </c>
      <c r="F507" s="1" t="s">
        <v>684</v>
      </c>
      <c r="H507" s="1" t="s">
        <v>12</v>
      </c>
    </row>
    <row r="508" customFormat="false" ht="12.8" hidden="false" customHeight="false" outlineLevel="0" collapsed="false">
      <c r="B508" s="1" t="s">
        <v>658</v>
      </c>
      <c r="C508" s="1" t="s">
        <v>515</v>
      </c>
      <c r="D508" s="1" t="s">
        <v>685</v>
      </c>
      <c r="E508" s="1" t="n">
        <v>7870</v>
      </c>
      <c r="F508" s="1" t="s">
        <v>686</v>
      </c>
      <c r="H508" s="1" t="s">
        <v>12</v>
      </c>
    </row>
    <row r="509" customFormat="false" ht="12.8" hidden="false" customHeight="false" outlineLevel="0" collapsed="false">
      <c r="B509" s="1" t="s">
        <v>658</v>
      </c>
      <c r="C509" s="1" t="s">
        <v>515</v>
      </c>
      <c r="D509" s="1" t="s">
        <v>687</v>
      </c>
      <c r="E509" s="1" t="n">
        <v>7873</v>
      </c>
      <c r="F509" s="1" t="s">
        <v>688</v>
      </c>
      <c r="H509" s="1" t="s">
        <v>12</v>
      </c>
    </row>
    <row r="510" customFormat="false" ht="12.8" hidden="false" customHeight="false" outlineLevel="0" collapsed="false">
      <c r="B510" s="1" t="s">
        <v>658</v>
      </c>
      <c r="C510" s="1" t="s">
        <v>515</v>
      </c>
      <c r="D510" s="1" t="s">
        <v>689</v>
      </c>
      <c r="E510" s="1" t="n">
        <v>7871</v>
      </c>
      <c r="F510" s="1" t="s">
        <v>690</v>
      </c>
      <c r="H510" s="1" t="s">
        <v>12</v>
      </c>
    </row>
    <row r="511" customFormat="false" ht="12.8" hidden="false" customHeight="false" outlineLevel="0" collapsed="false">
      <c r="B511" s="1" t="s">
        <v>658</v>
      </c>
      <c r="C511" s="1" t="s">
        <v>515</v>
      </c>
      <c r="D511" s="1" t="s">
        <v>691</v>
      </c>
      <c r="E511" s="1" t="n">
        <v>7874</v>
      </c>
      <c r="F511" s="1" t="s">
        <v>692</v>
      </c>
      <c r="H511" s="1" t="s">
        <v>12</v>
      </c>
    </row>
    <row r="512" customFormat="false" ht="12.8" hidden="false" customHeight="false" outlineLevel="0" collapsed="false">
      <c r="B512" s="1" t="s">
        <v>658</v>
      </c>
      <c r="C512" s="1" t="s">
        <v>515</v>
      </c>
      <c r="D512" s="1" t="s">
        <v>17</v>
      </c>
      <c r="E512" s="1" t="s">
        <v>693</v>
      </c>
      <c r="F512" s="1" t="s">
        <v>19</v>
      </c>
      <c r="G512" s="1" t="s">
        <v>20</v>
      </c>
      <c r="H512" s="1" t="s">
        <v>12</v>
      </c>
    </row>
    <row r="513" customFormat="false" ht="12.8" hidden="false" customHeight="false" outlineLevel="0" collapsed="false">
      <c r="B513" s="1" t="s">
        <v>658</v>
      </c>
      <c r="C513" s="1" t="s">
        <v>551</v>
      </c>
      <c r="D513" s="1" t="s">
        <v>694</v>
      </c>
      <c r="E513" s="1" t="n">
        <v>5312</v>
      </c>
      <c r="F513" s="1" t="s">
        <v>694</v>
      </c>
      <c r="H513" s="1" t="s">
        <v>12</v>
      </c>
    </row>
    <row r="514" customFormat="false" ht="12.8" hidden="false" customHeight="false" outlineLevel="0" collapsed="false">
      <c r="B514" s="1" t="s">
        <v>658</v>
      </c>
      <c r="C514" s="1" t="s">
        <v>551</v>
      </c>
      <c r="D514" s="1" t="s">
        <v>695</v>
      </c>
      <c r="E514" s="1" t="n">
        <v>5313</v>
      </c>
      <c r="F514" s="1" t="s">
        <v>695</v>
      </c>
      <c r="H514" s="1" t="s">
        <v>12</v>
      </c>
    </row>
    <row r="515" customFormat="false" ht="12.8" hidden="false" customHeight="false" outlineLevel="0" collapsed="false">
      <c r="B515" s="1" t="s">
        <v>658</v>
      </c>
      <c r="C515" s="1" t="s">
        <v>551</v>
      </c>
      <c r="D515" s="1" t="s">
        <v>696</v>
      </c>
      <c r="E515" s="1" t="n">
        <v>5498</v>
      </c>
      <c r="F515" s="1" t="s">
        <v>696</v>
      </c>
      <c r="H515" s="1" t="s">
        <v>12</v>
      </c>
    </row>
    <row r="516" customFormat="false" ht="12.8" hidden="false" customHeight="false" outlineLevel="0" collapsed="false">
      <c r="B516" s="1" t="s">
        <v>658</v>
      </c>
      <c r="C516" s="1" t="s">
        <v>551</v>
      </c>
      <c r="D516" s="1" t="s">
        <v>697</v>
      </c>
      <c r="E516" s="1" t="n">
        <v>5499</v>
      </c>
      <c r="F516" s="1" t="s">
        <v>697</v>
      </c>
      <c r="H516" s="1" t="s">
        <v>12</v>
      </c>
    </row>
    <row r="517" customFormat="false" ht="12.8" hidden="false" customHeight="false" outlineLevel="0" collapsed="false">
      <c r="B517" s="1" t="s">
        <v>658</v>
      </c>
      <c r="C517" s="1" t="s">
        <v>551</v>
      </c>
      <c r="D517" s="1" t="s">
        <v>698</v>
      </c>
      <c r="E517" s="1" t="n">
        <v>5500</v>
      </c>
      <c r="F517" s="1" t="s">
        <v>698</v>
      </c>
      <c r="H517" s="1" t="s">
        <v>12</v>
      </c>
    </row>
    <row r="518" customFormat="false" ht="12.8" hidden="false" customHeight="false" outlineLevel="0" collapsed="false">
      <c r="B518" s="1" t="s">
        <v>658</v>
      </c>
      <c r="C518" s="1" t="s">
        <v>551</v>
      </c>
      <c r="D518" s="1" t="s">
        <v>17</v>
      </c>
      <c r="E518" s="1" t="s">
        <v>699</v>
      </c>
      <c r="F518" s="1" t="s">
        <v>19</v>
      </c>
      <c r="G518" s="1" t="s">
        <v>20</v>
      </c>
      <c r="H518" s="1" t="s">
        <v>12</v>
      </c>
    </row>
    <row r="519" customFormat="false" ht="12.8" hidden="false" customHeight="false" outlineLevel="0" collapsed="false">
      <c r="B519" s="1" t="s">
        <v>658</v>
      </c>
      <c r="C519" s="1" t="s">
        <v>700</v>
      </c>
      <c r="D519" s="1" t="s">
        <v>701</v>
      </c>
      <c r="E519" s="1" t="n">
        <v>6016</v>
      </c>
      <c r="F519" s="1" t="s">
        <v>702</v>
      </c>
      <c r="H519" s="1" t="s">
        <v>12</v>
      </c>
    </row>
    <row r="520" customFormat="false" ht="12.8" hidden="false" customHeight="false" outlineLevel="0" collapsed="false">
      <c r="B520" s="1" t="s">
        <v>658</v>
      </c>
      <c r="C520" s="1" t="s">
        <v>700</v>
      </c>
      <c r="D520" s="1" t="s">
        <v>703</v>
      </c>
      <c r="E520" s="1" t="n">
        <v>6015</v>
      </c>
      <c r="F520" s="1" t="s">
        <v>702</v>
      </c>
      <c r="H520" s="1" t="s">
        <v>12</v>
      </c>
    </row>
    <row r="521" customFormat="false" ht="12.8" hidden="false" customHeight="false" outlineLevel="0" collapsed="false">
      <c r="B521" s="1" t="s">
        <v>658</v>
      </c>
      <c r="C521" s="1" t="s">
        <v>700</v>
      </c>
      <c r="D521" s="1" t="s">
        <v>704</v>
      </c>
      <c r="E521" s="1" t="n">
        <v>4864</v>
      </c>
      <c r="F521" s="1" t="s">
        <v>702</v>
      </c>
      <c r="H521" s="1" t="s">
        <v>12</v>
      </c>
    </row>
    <row r="522" customFormat="false" ht="12.8" hidden="false" customHeight="false" outlineLevel="0" collapsed="false">
      <c r="B522" s="1" t="s">
        <v>658</v>
      </c>
      <c r="C522" s="1" t="s">
        <v>700</v>
      </c>
      <c r="D522" s="1" t="s">
        <v>17</v>
      </c>
      <c r="E522" s="1" t="s">
        <v>705</v>
      </c>
      <c r="F522" s="1" t="s">
        <v>19</v>
      </c>
      <c r="G522" s="1" t="s">
        <v>20</v>
      </c>
      <c r="H522" s="1" t="s">
        <v>12</v>
      </c>
    </row>
    <row r="523" customFormat="false" ht="12.8" hidden="false" customHeight="false" outlineLevel="0" collapsed="false">
      <c r="B523" s="1" t="s">
        <v>658</v>
      </c>
      <c r="C523" s="1" t="s">
        <v>481</v>
      </c>
      <c r="D523" s="1" t="s">
        <v>706</v>
      </c>
      <c r="E523" s="1" t="n">
        <v>1040</v>
      </c>
      <c r="F523" s="1" t="s">
        <v>707</v>
      </c>
      <c r="H523" s="1" t="s">
        <v>12</v>
      </c>
    </row>
    <row r="524" customFormat="false" ht="12.8" hidden="false" customHeight="false" outlineLevel="0" collapsed="false">
      <c r="B524" s="1" t="s">
        <v>658</v>
      </c>
      <c r="C524" s="1" t="s">
        <v>481</v>
      </c>
      <c r="D524" s="1" t="s">
        <v>708</v>
      </c>
      <c r="E524" s="1" t="n">
        <v>1251</v>
      </c>
      <c r="F524" s="1" t="s">
        <v>707</v>
      </c>
      <c r="H524" s="1" t="s">
        <v>12</v>
      </c>
    </row>
    <row r="525" customFormat="false" ht="12.8" hidden="false" customHeight="false" outlineLevel="0" collapsed="false">
      <c r="B525" s="1" t="s">
        <v>658</v>
      </c>
      <c r="C525" s="1" t="s">
        <v>481</v>
      </c>
      <c r="D525" s="1" t="s">
        <v>709</v>
      </c>
      <c r="E525" s="1" t="n">
        <v>1293</v>
      </c>
      <c r="F525" s="1" t="s">
        <v>707</v>
      </c>
      <c r="H525" s="1" t="s">
        <v>12</v>
      </c>
    </row>
    <row r="526" customFormat="false" ht="12.8" hidden="false" customHeight="false" outlineLevel="0" collapsed="false">
      <c r="B526" s="1" t="s">
        <v>658</v>
      </c>
      <c r="C526" s="1" t="s">
        <v>481</v>
      </c>
      <c r="D526" s="1" t="s">
        <v>710</v>
      </c>
      <c r="E526" s="1" t="n">
        <v>1016</v>
      </c>
      <c r="F526" s="1" t="s">
        <v>707</v>
      </c>
      <c r="H526" s="1" t="s">
        <v>12</v>
      </c>
    </row>
    <row r="527" customFormat="false" ht="12.8" hidden="false" customHeight="false" outlineLevel="0" collapsed="false">
      <c r="B527" s="1" t="s">
        <v>658</v>
      </c>
      <c r="C527" s="1" t="s">
        <v>481</v>
      </c>
      <c r="D527" s="1" t="s">
        <v>711</v>
      </c>
      <c r="E527" s="1" t="n">
        <v>1571</v>
      </c>
      <c r="F527" s="1" t="s">
        <v>707</v>
      </c>
      <c r="H527" s="1" t="s">
        <v>12</v>
      </c>
    </row>
    <row r="528" customFormat="false" ht="12.8" hidden="false" customHeight="false" outlineLevel="0" collapsed="false">
      <c r="B528" s="1" t="s">
        <v>658</v>
      </c>
      <c r="C528" s="1" t="s">
        <v>481</v>
      </c>
      <c r="D528" s="1" t="s">
        <v>712</v>
      </c>
      <c r="E528" s="1" t="n">
        <v>1541</v>
      </c>
      <c r="F528" s="1" t="s">
        <v>707</v>
      </c>
      <c r="H528" s="1" t="s">
        <v>12</v>
      </c>
    </row>
    <row r="529" customFormat="false" ht="12.8" hidden="false" customHeight="false" outlineLevel="0" collapsed="false">
      <c r="B529" s="1" t="s">
        <v>658</v>
      </c>
      <c r="C529" s="1" t="s">
        <v>481</v>
      </c>
      <c r="D529" s="1" t="s">
        <v>713</v>
      </c>
      <c r="E529" s="1" t="n">
        <v>1458</v>
      </c>
      <c r="F529" s="1" t="s">
        <v>707</v>
      </c>
      <c r="H529" s="1" t="s">
        <v>12</v>
      </c>
    </row>
    <row r="530" customFormat="false" ht="12.8" hidden="false" customHeight="false" outlineLevel="0" collapsed="false">
      <c r="B530" s="1" t="s">
        <v>658</v>
      </c>
      <c r="C530" s="1" t="s">
        <v>481</v>
      </c>
      <c r="D530" s="1" t="s">
        <v>714</v>
      </c>
      <c r="E530" s="1" t="n">
        <v>959</v>
      </c>
      <c r="F530" s="1" t="s">
        <v>707</v>
      </c>
      <c r="H530" s="1" t="s">
        <v>12</v>
      </c>
    </row>
    <row r="531" customFormat="false" ht="12.8" hidden="false" customHeight="false" outlineLevel="0" collapsed="false">
      <c r="B531" s="1" t="s">
        <v>658</v>
      </c>
      <c r="C531" s="1" t="s">
        <v>481</v>
      </c>
      <c r="D531" s="1" t="s">
        <v>715</v>
      </c>
      <c r="E531" s="1" t="n">
        <v>1636</v>
      </c>
      <c r="F531" s="1" t="s">
        <v>707</v>
      </c>
      <c r="H531" s="1" t="s">
        <v>12</v>
      </c>
    </row>
    <row r="532" customFormat="false" ht="12.8" hidden="false" customHeight="false" outlineLevel="0" collapsed="false">
      <c r="B532" s="1" t="s">
        <v>658</v>
      </c>
      <c r="C532" s="1" t="s">
        <v>481</v>
      </c>
      <c r="D532" s="1" t="s">
        <v>716</v>
      </c>
      <c r="E532" s="1" t="n">
        <v>1413</v>
      </c>
      <c r="F532" s="1" t="s">
        <v>707</v>
      </c>
      <c r="H532" s="1" t="s">
        <v>12</v>
      </c>
    </row>
    <row r="533" customFormat="false" ht="12.8" hidden="false" customHeight="false" outlineLevel="0" collapsed="false">
      <c r="B533" s="1" t="s">
        <v>658</v>
      </c>
      <c r="C533" s="1" t="s">
        <v>481</v>
      </c>
      <c r="D533" s="1" t="s">
        <v>717</v>
      </c>
      <c r="E533" s="1" t="n">
        <v>1354</v>
      </c>
      <c r="F533" s="1" t="s">
        <v>707</v>
      </c>
      <c r="H533" s="1" t="s">
        <v>12</v>
      </c>
    </row>
    <row r="534" customFormat="false" ht="12.8" hidden="false" customHeight="false" outlineLevel="0" collapsed="false">
      <c r="B534" s="1" t="s">
        <v>658</v>
      </c>
      <c r="C534" s="1" t="s">
        <v>481</v>
      </c>
      <c r="D534" s="1" t="s">
        <v>718</v>
      </c>
      <c r="E534" s="1" t="n">
        <v>1047</v>
      </c>
      <c r="F534" s="1" t="s">
        <v>707</v>
      </c>
      <c r="H534" s="1" t="s">
        <v>12</v>
      </c>
    </row>
    <row r="535" customFormat="false" ht="12.8" hidden="false" customHeight="false" outlineLevel="0" collapsed="false">
      <c r="B535" s="1" t="s">
        <v>658</v>
      </c>
      <c r="C535" s="1" t="s">
        <v>481</v>
      </c>
      <c r="D535" s="1" t="s">
        <v>719</v>
      </c>
      <c r="E535" s="1" t="n">
        <v>1294</v>
      </c>
      <c r="F535" s="1" t="s">
        <v>707</v>
      </c>
      <c r="H535" s="1" t="s">
        <v>12</v>
      </c>
    </row>
    <row r="536" customFormat="false" ht="12.8" hidden="false" customHeight="false" outlineLevel="0" collapsed="false">
      <c r="B536" s="1" t="s">
        <v>658</v>
      </c>
      <c r="C536" s="1" t="s">
        <v>481</v>
      </c>
      <c r="D536" s="1" t="s">
        <v>720</v>
      </c>
      <c r="E536" s="1" t="n">
        <v>1066</v>
      </c>
      <c r="F536" s="1" t="s">
        <v>707</v>
      </c>
      <c r="H536" s="1" t="s">
        <v>12</v>
      </c>
    </row>
    <row r="537" customFormat="false" ht="12.8" hidden="false" customHeight="false" outlineLevel="0" collapsed="false">
      <c r="B537" s="1" t="s">
        <v>658</v>
      </c>
      <c r="C537" s="1" t="s">
        <v>481</v>
      </c>
      <c r="D537" s="1" t="s">
        <v>721</v>
      </c>
      <c r="E537" s="1" t="n">
        <v>1565</v>
      </c>
      <c r="F537" s="1" t="s">
        <v>707</v>
      </c>
      <c r="H537" s="1" t="s">
        <v>12</v>
      </c>
    </row>
    <row r="538" customFormat="false" ht="12.8" hidden="false" customHeight="false" outlineLevel="0" collapsed="false">
      <c r="B538" s="1" t="s">
        <v>658</v>
      </c>
      <c r="C538" s="1" t="s">
        <v>481</v>
      </c>
      <c r="D538" s="1" t="s">
        <v>722</v>
      </c>
      <c r="E538" s="1" t="n">
        <v>1468</v>
      </c>
      <c r="F538" s="1" t="s">
        <v>707</v>
      </c>
      <c r="H538" s="1" t="s">
        <v>12</v>
      </c>
    </row>
    <row r="539" customFormat="false" ht="12.8" hidden="false" customHeight="false" outlineLevel="0" collapsed="false">
      <c r="B539" s="1" t="s">
        <v>658</v>
      </c>
      <c r="C539" s="1" t="s">
        <v>481</v>
      </c>
      <c r="D539" s="1" t="s">
        <v>723</v>
      </c>
      <c r="E539" s="1" t="n">
        <v>1343</v>
      </c>
      <c r="F539" s="1" t="s">
        <v>707</v>
      </c>
      <c r="H539" s="1" t="s">
        <v>12</v>
      </c>
    </row>
    <row r="540" customFormat="false" ht="12.8" hidden="false" customHeight="false" outlineLevel="0" collapsed="false">
      <c r="B540" s="1" t="s">
        <v>658</v>
      </c>
      <c r="C540" s="1" t="s">
        <v>481</v>
      </c>
      <c r="D540" s="1" t="s">
        <v>724</v>
      </c>
      <c r="E540" s="1" t="n">
        <v>1543</v>
      </c>
      <c r="F540" s="1" t="s">
        <v>707</v>
      </c>
      <c r="H540" s="1" t="s">
        <v>12</v>
      </c>
    </row>
    <row r="541" customFormat="false" ht="12.8" hidden="false" customHeight="false" outlineLevel="0" collapsed="false">
      <c r="B541" s="1" t="s">
        <v>658</v>
      </c>
      <c r="C541" s="1" t="s">
        <v>481</v>
      </c>
      <c r="D541" s="1" t="s">
        <v>725</v>
      </c>
      <c r="E541" s="1" t="n">
        <v>1028</v>
      </c>
      <c r="F541" s="1" t="s">
        <v>707</v>
      </c>
      <c r="H541" s="1" t="s">
        <v>12</v>
      </c>
    </row>
    <row r="542" customFormat="false" ht="12.8" hidden="false" customHeight="false" outlineLevel="0" collapsed="false">
      <c r="B542" s="1" t="s">
        <v>726</v>
      </c>
      <c r="C542" s="1" t="s">
        <v>9</v>
      </c>
      <c r="D542" s="1" t="s">
        <v>727</v>
      </c>
      <c r="E542" s="1" t="n">
        <v>5454</v>
      </c>
      <c r="F542" s="1" t="s">
        <v>728</v>
      </c>
      <c r="H542" s="1" t="s">
        <v>12</v>
      </c>
    </row>
    <row r="543" customFormat="false" ht="12.8" hidden="false" customHeight="false" outlineLevel="0" collapsed="false">
      <c r="B543" s="1" t="s">
        <v>726</v>
      </c>
      <c r="C543" s="1" t="s">
        <v>9</v>
      </c>
      <c r="D543" s="1" t="s">
        <v>729</v>
      </c>
      <c r="E543" s="1" t="n">
        <v>5455</v>
      </c>
      <c r="F543" s="1" t="s">
        <v>730</v>
      </c>
      <c r="H543" s="1" t="s">
        <v>12</v>
      </c>
    </row>
    <row r="544" customFormat="false" ht="12.8" hidden="false" customHeight="false" outlineLevel="0" collapsed="false">
      <c r="B544" s="1" t="s">
        <v>726</v>
      </c>
      <c r="C544" s="1" t="s">
        <v>9</v>
      </c>
      <c r="D544" s="1" t="s">
        <v>731</v>
      </c>
      <c r="E544" s="1" t="n">
        <v>6094</v>
      </c>
      <c r="F544" s="1" t="s">
        <v>732</v>
      </c>
      <c r="H544" s="1" t="s">
        <v>12</v>
      </c>
    </row>
    <row r="545" customFormat="false" ht="12.8" hidden="false" customHeight="false" outlineLevel="0" collapsed="false">
      <c r="B545" s="1" t="s">
        <v>726</v>
      </c>
      <c r="C545" s="1" t="s">
        <v>9</v>
      </c>
      <c r="D545" s="1" t="s">
        <v>733</v>
      </c>
      <c r="E545" s="1" t="n">
        <v>6099</v>
      </c>
      <c r="F545" s="1" t="s">
        <v>732</v>
      </c>
      <c r="H545" s="1" t="s">
        <v>12</v>
      </c>
    </row>
    <row r="546" customFormat="false" ht="12.8" hidden="false" customHeight="false" outlineLevel="0" collapsed="false">
      <c r="B546" s="1" t="s">
        <v>726</v>
      </c>
      <c r="C546" s="1" t="s">
        <v>9</v>
      </c>
      <c r="D546" s="1" t="s">
        <v>734</v>
      </c>
      <c r="E546" s="1" t="n">
        <v>6096</v>
      </c>
      <c r="F546" s="1" t="s">
        <v>732</v>
      </c>
      <c r="H546" s="1" t="s">
        <v>12</v>
      </c>
    </row>
    <row r="547" customFormat="false" ht="12.8" hidden="false" customHeight="false" outlineLevel="0" collapsed="false">
      <c r="B547" s="1" t="s">
        <v>726</v>
      </c>
      <c r="C547" s="1" t="s">
        <v>9</v>
      </c>
      <c r="D547" s="1" t="s">
        <v>735</v>
      </c>
      <c r="E547" s="1" t="n">
        <v>6097</v>
      </c>
      <c r="F547" s="1" t="s">
        <v>732</v>
      </c>
      <c r="H547" s="1" t="s">
        <v>12</v>
      </c>
    </row>
    <row r="548" customFormat="false" ht="12.8" hidden="false" customHeight="false" outlineLevel="0" collapsed="false">
      <c r="B548" s="1" t="s">
        <v>726</v>
      </c>
      <c r="C548" s="1" t="s">
        <v>9</v>
      </c>
      <c r="D548" s="1" t="s">
        <v>736</v>
      </c>
      <c r="E548" s="1" t="n">
        <v>6098</v>
      </c>
      <c r="F548" s="1" t="s">
        <v>732</v>
      </c>
      <c r="H548" s="1" t="s">
        <v>12</v>
      </c>
    </row>
    <row r="549" customFormat="false" ht="12.8" hidden="false" customHeight="false" outlineLevel="0" collapsed="false">
      <c r="B549" s="1" t="s">
        <v>726</v>
      </c>
      <c r="C549" s="1" t="s">
        <v>9</v>
      </c>
      <c r="D549" s="1" t="s">
        <v>737</v>
      </c>
      <c r="E549" s="1" t="n">
        <v>6095</v>
      </c>
      <c r="F549" s="1" t="s">
        <v>732</v>
      </c>
      <c r="H549" s="1" t="s">
        <v>12</v>
      </c>
    </row>
    <row r="550" customFormat="false" ht="12.8" hidden="false" customHeight="false" outlineLevel="0" collapsed="false">
      <c r="B550" s="1" t="s">
        <v>726</v>
      </c>
      <c r="C550" s="1" t="s">
        <v>9</v>
      </c>
      <c r="D550" s="1" t="s">
        <v>738</v>
      </c>
      <c r="E550" s="1" t="n">
        <v>6100</v>
      </c>
      <c r="F550" s="1" t="s">
        <v>732</v>
      </c>
      <c r="H550" s="1" t="s">
        <v>12</v>
      </c>
    </row>
    <row r="551" customFormat="false" ht="12.8" hidden="false" customHeight="false" outlineLevel="0" collapsed="false">
      <c r="B551" s="1" t="s">
        <v>726</v>
      </c>
      <c r="C551" s="1" t="s">
        <v>9</v>
      </c>
      <c r="D551" s="1" t="s">
        <v>739</v>
      </c>
      <c r="E551" s="1" t="n">
        <v>6101</v>
      </c>
      <c r="F551" s="1" t="s">
        <v>732</v>
      </c>
      <c r="H551" s="1" t="s">
        <v>12</v>
      </c>
    </row>
    <row r="552" customFormat="false" ht="12.8" hidden="false" customHeight="false" outlineLevel="0" collapsed="false">
      <c r="B552" s="1" t="s">
        <v>726</v>
      </c>
      <c r="C552" s="1" t="s">
        <v>9</v>
      </c>
      <c r="D552" s="1" t="s">
        <v>740</v>
      </c>
      <c r="E552" s="1" t="n">
        <v>6102</v>
      </c>
      <c r="F552" s="1" t="s">
        <v>732</v>
      </c>
      <c r="H552" s="1" t="s">
        <v>12</v>
      </c>
    </row>
    <row r="553" customFormat="false" ht="12.8" hidden="false" customHeight="false" outlineLevel="0" collapsed="false">
      <c r="B553" s="1" t="s">
        <v>726</v>
      </c>
      <c r="C553" s="1" t="s">
        <v>9</v>
      </c>
      <c r="D553" s="1" t="s">
        <v>741</v>
      </c>
      <c r="E553" s="1" t="n">
        <v>2630</v>
      </c>
      <c r="F553" s="1" t="s">
        <v>732</v>
      </c>
      <c r="H553" s="1" t="s">
        <v>12</v>
      </c>
    </row>
    <row r="554" customFormat="false" ht="12.8" hidden="false" customHeight="false" outlineLevel="0" collapsed="false">
      <c r="B554" s="1" t="s">
        <v>726</v>
      </c>
      <c r="C554" s="1" t="s">
        <v>21</v>
      </c>
      <c r="D554" s="1" t="s">
        <v>742</v>
      </c>
      <c r="E554" s="1" t="n">
        <v>5457</v>
      </c>
      <c r="F554" s="1" t="s">
        <v>743</v>
      </c>
      <c r="H554" s="1" t="s">
        <v>12</v>
      </c>
    </row>
    <row r="555" customFormat="false" ht="12.8" hidden="false" customHeight="false" outlineLevel="0" collapsed="false">
      <c r="B555" s="1" t="s">
        <v>726</v>
      </c>
      <c r="C555" s="1" t="s">
        <v>21</v>
      </c>
      <c r="D555" s="1" t="s">
        <v>744</v>
      </c>
      <c r="E555" s="1" t="n">
        <v>5456</v>
      </c>
      <c r="F555" s="1" t="s">
        <v>743</v>
      </c>
      <c r="H555" s="1" t="s">
        <v>12</v>
      </c>
    </row>
    <row r="556" customFormat="false" ht="12.8" hidden="false" customHeight="false" outlineLevel="0" collapsed="false">
      <c r="B556" s="1" t="s">
        <v>726</v>
      </c>
      <c r="C556" s="1" t="s">
        <v>21</v>
      </c>
      <c r="D556" s="1" t="s">
        <v>745</v>
      </c>
      <c r="E556" s="1" t="n">
        <v>3925</v>
      </c>
      <c r="F556" s="1" t="s">
        <v>746</v>
      </c>
      <c r="H556" s="1" t="s">
        <v>12</v>
      </c>
    </row>
    <row r="557" customFormat="false" ht="12.8" hidden="false" customHeight="false" outlineLevel="0" collapsed="false">
      <c r="B557" s="1" t="s">
        <v>726</v>
      </c>
      <c r="C557" s="1" t="s">
        <v>21</v>
      </c>
      <c r="D557" s="1" t="s">
        <v>747</v>
      </c>
      <c r="E557" s="1" t="n">
        <v>3554</v>
      </c>
      <c r="F557" s="1" t="s">
        <v>746</v>
      </c>
      <c r="H557" s="1" t="s">
        <v>12</v>
      </c>
    </row>
    <row r="558" customFormat="false" ht="12.8" hidden="false" customHeight="false" outlineLevel="0" collapsed="false">
      <c r="B558" s="1" t="s">
        <v>726</v>
      </c>
      <c r="C558" s="1" t="s">
        <v>21</v>
      </c>
      <c r="D558" s="1" t="s">
        <v>748</v>
      </c>
      <c r="E558" s="1" t="n">
        <v>3556</v>
      </c>
      <c r="F558" s="1" t="s">
        <v>746</v>
      </c>
      <c r="H558" s="1" t="s">
        <v>12</v>
      </c>
    </row>
    <row r="559" customFormat="false" ht="12.8" hidden="false" customHeight="false" outlineLevel="0" collapsed="false">
      <c r="B559" s="1" t="s">
        <v>726</v>
      </c>
      <c r="C559" s="1" t="s">
        <v>21</v>
      </c>
      <c r="D559" s="1" t="s">
        <v>731</v>
      </c>
      <c r="E559" s="1" t="n">
        <v>6108</v>
      </c>
      <c r="F559" s="1" t="s">
        <v>746</v>
      </c>
      <c r="H559" s="1" t="s">
        <v>12</v>
      </c>
    </row>
    <row r="560" customFormat="false" ht="12.8" hidden="false" customHeight="false" outlineLevel="0" collapsed="false">
      <c r="B560" s="1" t="s">
        <v>726</v>
      </c>
      <c r="C560" s="1" t="s">
        <v>21</v>
      </c>
      <c r="D560" s="1" t="s">
        <v>733</v>
      </c>
      <c r="E560" s="1" t="n">
        <v>6109</v>
      </c>
      <c r="F560" s="1" t="s">
        <v>746</v>
      </c>
      <c r="H560" s="1" t="s">
        <v>12</v>
      </c>
    </row>
    <row r="561" customFormat="false" ht="12.8" hidden="false" customHeight="false" outlineLevel="0" collapsed="false">
      <c r="B561" s="1" t="s">
        <v>726</v>
      </c>
      <c r="C561" s="1" t="s">
        <v>21</v>
      </c>
      <c r="D561" s="1" t="s">
        <v>734</v>
      </c>
      <c r="E561" s="1" t="n">
        <v>6110</v>
      </c>
      <c r="F561" s="1" t="s">
        <v>746</v>
      </c>
      <c r="H561" s="1" t="s">
        <v>12</v>
      </c>
    </row>
    <row r="562" customFormat="false" ht="12.8" hidden="false" customHeight="false" outlineLevel="0" collapsed="false">
      <c r="B562" s="1" t="s">
        <v>726</v>
      </c>
      <c r="C562" s="1" t="s">
        <v>21</v>
      </c>
      <c r="D562" s="1" t="s">
        <v>735</v>
      </c>
      <c r="E562" s="1" t="n">
        <v>6111</v>
      </c>
      <c r="F562" s="1" t="s">
        <v>746</v>
      </c>
      <c r="H562" s="1" t="s">
        <v>12</v>
      </c>
    </row>
    <row r="563" customFormat="false" ht="12.8" hidden="false" customHeight="false" outlineLevel="0" collapsed="false">
      <c r="B563" s="1" t="s">
        <v>726</v>
      </c>
      <c r="C563" s="1" t="s">
        <v>21</v>
      </c>
      <c r="D563" s="1" t="s">
        <v>736</v>
      </c>
      <c r="E563" s="1" t="n">
        <v>6113</v>
      </c>
      <c r="F563" s="1" t="s">
        <v>746</v>
      </c>
      <c r="H563" s="1" t="s">
        <v>12</v>
      </c>
    </row>
    <row r="564" customFormat="false" ht="12.8" hidden="false" customHeight="false" outlineLevel="0" collapsed="false">
      <c r="B564" s="1" t="s">
        <v>726</v>
      </c>
      <c r="C564" s="1" t="s">
        <v>21</v>
      </c>
      <c r="D564" s="1" t="s">
        <v>737</v>
      </c>
      <c r="E564" s="1" t="n">
        <v>6114</v>
      </c>
      <c r="F564" s="1" t="s">
        <v>746</v>
      </c>
      <c r="H564" s="1" t="s">
        <v>12</v>
      </c>
    </row>
    <row r="565" customFormat="false" ht="12.8" hidden="false" customHeight="false" outlineLevel="0" collapsed="false">
      <c r="B565" s="1" t="s">
        <v>726</v>
      </c>
      <c r="C565" s="1" t="s">
        <v>21</v>
      </c>
      <c r="D565" s="1" t="s">
        <v>738</v>
      </c>
      <c r="E565" s="1" t="n">
        <v>6115</v>
      </c>
      <c r="F565" s="1" t="s">
        <v>746</v>
      </c>
      <c r="H565" s="1" t="s">
        <v>12</v>
      </c>
    </row>
    <row r="566" customFormat="false" ht="12.8" hidden="false" customHeight="false" outlineLevel="0" collapsed="false">
      <c r="B566" s="1" t="s">
        <v>726</v>
      </c>
      <c r="C566" s="1" t="s">
        <v>21</v>
      </c>
      <c r="D566" s="1" t="s">
        <v>739</v>
      </c>
      <c r="E566" s="1" t="n">
        <v>6116</v>
      </c>
      <c r="F566" s="1" t="s">
        <v>746</v>
      </c>
      <c r="H566" s="1" t="s">
        <v>12</v>
      </c>
    </row>
    <row r="567" customFormat="false" ht="12.8" hidden="false" customHeight="false" outlineLevel="0" collapsed="false">
      <c r="B567" s="1" t="s">
        <v>726</v>
      </c>
      <c r="C567" s="1" t="s">
        <v>21</v>
      </c>
      <c r="D567" s="1" t="s">
        <v>740</v>
      </c>
      <c r="E567" s="1" t="n">
        <v>6117</v>
      </c>
      <c r="F567" s="1" t="s">
        <v>746</v>
      </c>
      <c r="H567" s="1" t="s">
        <v>12</v>
      </c>
    </row>
    <row r="568" customFormat="false" ht="12.8" hidden="false" customHeight="false" outlineLevel="0" collapsed="false">
      <c r="B568" s="1" t="s">
        <v>749</v>
      </c>
      <c r="C568" s="1" t="s">
        <v>9</v>
      </c>
      <c r="D568" s="1" t="s">
        <v>750</v>
      </c>
      <c r="E568" s="1" t="n">
        <v>5867</v>
      </c>
      <c r="F568" s="1" t="s">
        <v>751</v>
      </c>
      <c r="H568" s="1" t="s">
        <v>12</v>
      </c>
    </row>
    <row r="569" customFormat="false" ht="12.8" hidden="false" customHeight="false" outlineLevel="0" collapsed="false">
      <c r="B569" s="1" t="s">
        <v>749</v>
      </c>
      <c r="C569" s="1" t="s">
        <v>9</v>
      </c>
      <c r="D569" s="1" t="s">
        <v>752</v>
      </c>
      <c r="E569" s="1" t="n">
        <v>6948</v>
      </c>
      <c r="F569" s="1" t="s">
        <v>751</v>
      </c>
      <c r="H569" s="1" t="s">
        <v>12</v>
      </c>
    </row>
    <row r="570" customFormat="false" ht="12.8" hidden="false" customHeight="false" outlineLevel="0" collapsed="false">
      <c r="B570" s="1" t="s">
        <v>749</v>
      </c>
      <c r="C570" s="1" t="s">
        <v>9</v>
      </c>
      <c r="D570" s="1" t="s">
        <v>753</v>
      </c>
      <c r="E570" s="1" t="n">
        <v>5868</v>
      </c>
      <c r="F570" s="1" t="s">
        <v>751</v>
      </c>
      <c r="H570" s="1" t="s">
        <v>12</v>
      </c>
    </row>
    <row r="571" customFormat="false" ht="12.8" hidden="false" customHeight="false" outlineLevel="0" collapsed="false">
      <c r="B571" s="1" t="s">
        <v>749</v>
      </c>
      <c r="C571" s="1" t="s">
        <v>9</v>
      </c>
      <c r="D571" s="1" t="s">
        <v>754</v>
      </c>
      <c r="E571" s="1" t="n">
        <v>6949</v>
      </c>
      <c r="F571" s="1" t="s">
        <v>751</v>
      </c>
      <c r="H571" s="1" t="s">
        <v>12</v>
      </c>
    </row>
    <row r="572" customFormat="false" ht="12.8" hidden="false" customHeight="false" outlineLevel="0" collapsed="false">
      <c r="B572" s="1" t="s">
        <v>749</v>
      </c>
      <c r="C572" s="1" t="s">
        <v>9</v>
      </c>
      <c r="D572" s="1" t="s">
        <v>755</v>
      </c>
      <c r="E572" s="1" t="n">
        <v>5869</v>
      </c>
      <c r="F572" s="1" t="s">
        <v>751</v>
      </c>
      <c r="H572" s="1" t="s">
        <v>12</v>
      </c>
    </row>
    <row r="573" customFormat="false" ht="12.8" hidden="false" customHeight="false" outlineLevel="0" collapsed="false">
      <c r="B573" s="1" t="s">
        <v>749</v>
      </c>
      <c r="C573" s="1" t="s">
        <v>9</v>
      </c>
      <c r="D573" s="1" t="s">
        <v>756</v>
      </c>
      <c r="E573" s="1" t="n">
        <v>5870</v>
      </c>
      <c r="F573" s="1" t="s">
        <v>751</v>
      </c>
      <c r="H573" s="1" t="s">
        <v>12</v>
      </c>
    </row>
    <row r="574" customFormat="false" ht="12.8" hidden="false" customHeight="false" outlineLevel="0" collapsed="false">
      <c r="B574" s="1" t="s">
        <v>749</v>
      </c>
      <c r="C574" s="1" t="s">
        <v>9</v>
      </c>
      <c r="D574" s="1" t="s">
        <v>757</v>
      </c>
      <c r="E574" s="1" t="n">
        <v>5871</v>
      </c>
      <c r="F574" s="1" t="s">
        <v>751</v>
      </c>
      <c r="H574" s="1" t="s">
        <v>12</v>
      </c>
    </row>
    <row r="575" customFormat="false" ht="12.8" hidden="false" customHeight="false" outlineLevel="0" collapsed="false">
      <c r="B575" s="1" t="s">
        <v>749</v>
      </c>
      <c r="C575" s="1" t="s">
        <v>9</v>
      </c>
      <c r="D575" s="1" t="s">
        <v>758</v>
      </c>
      <c r="E575" s="1" t="n">
        <v>5872</v>
      </c>
      <c r="F575" s="1" t="s">
        <v>751</v>
      </c>
      <c r="H575" s="1" t="s">
        <v>12</v>
      </c>
    </row>
    <row r="576" customFormat="false" ht="12.8" hidden="false" customHeight="false" outlineLevel="0" collapsed="false">
      <c r="B576" s="1" t="s">
        <v>749</v>
      </c>
      <c r="C576" s="1" t="s">
        <v>9</v>
      </c>
      <c r="D576" s="1" t="s">
        <v>759</v>
      </c>
      <c r="E576" s="1" t="n">
        <v>5873</v>
      </c>
      <c r="F576" s="1" t="s">
        <v>751</v>
      </c>
      <c r="H576" s="1" t="s">
        <v>12</v>
      </c>
    </row>
    <row r="577" customFormat="false" ht="12.8" hidden="false" customHeight="false" outlineLevel="0" collapsed="false">
      <c r="B577" s="1" t="s">
        <v>749</v>
      </c>
      <c r="C577" s="1" t="s">
        <v>21</v>
      </c>
      <c r="D577" s="1" t="s">
        <v>750</v>
      </c>
      <c r="E577" s="1" t="n">
        <v>5880</v>
      </c>
      <c r="F577" s="1" t="s">
        <v>751</v>
      </c>
      <c r="H577" s="1" t="s">
        <v>12</v>
      </c>
    </row>
    <row r="578" customFormat="false" ht="12.8" hidden="false" customHeight="false" outlineLevel="0" collapsed="false">
      <c r="B578" s="1" t="s">
        <v>749</v>
      </c>
      <c r="C578" s="1" t="s">
        <v>21</v>
      </c>
      <c r="D578" s="1" t="s">
        <v>752</v>
      </c>
      <c r="E578" s="1" t="n">
        <v>7663</v>
      </c>
      <c r="F578" s="1" t="s">
        <v>751</v>
      </c>
      <c r="H578" s="1" t="s">
        <v>12</v>
      </c>
    </row>
    <row r="579" customFormat="false" ht="12.8" hidden="false" customHeight="false" outlineLevel="0" collapsed="false">
      <c r="B579" s="1" t="s">
        <v>749</v>
      </c>
      <c r="C579" s="1" t="s">
        <v>21</v>
      </c>
      <c r="D579" s="1" t="s">
        <v>753</v>
      </c>
      <c r="E579" s="1" t="n">
        <v>5881</v>
      </c>
      <c r="F579" s="1" t="s">
        <v>751</v>
      </c>
      <c r="H579" s="1" t="s">
        <v>12</v>
      </c>
    </row>
    <row r="580" customFormat="false" ht="12.8" hidden="false" customHeight="false" outlineLevel="0" collapsed="false">
      <c r="B580" s="1" t="s">
        <v>749</v>
      </c>
      <c r="C580" s="1" t="s">
        <v>21</v>
      </c>
      <c r="D580" s="1" t="s">
        <v>754</v>
      </c>
      <c r="E580" s="1" t="n">
        <v>7664</v>
      </c>
      <c r="F580" s="1" t="s">
        <v>751</v>
      </c>
      <c r="H580" s="1" t="s">
        <v>12</v>
      </c>
    </row>
    <row r="581" customFormat="false" ht="12.8" hidden="false" customHeight="false" outlineLevel="0" collapsed="false">
      <c r="B581" s="1" t="s">
        <v>749</v>
      </c>
      <c r="C581" s="1" t="s">
        <v>21</v>
      </c>
      <c r="D581" s="1" t="s">
        <v>755</v>
      </c>
      <c r="E581" s="1" t="n">
        <v>5882</v>
      </c>
      <c r="F581" s="1" t="s">
        <v>751</v>
      </c>
      <c r="H581" s="1" t="s">
        <v>12</v>
      </c>
    </row>
    <row r="582" customFormat="false" ht="12.8" hidden="false" customHeight="false" outlineLevel="0" collapsed="false">
      <c r="B582" s="1" t="s">
        <v>749</v>
      </c>
      <c r="C582" s="1" t="s">
        <v>21</v>
      </c>
      <c r="D582" s="1" t="s">
        <v>756</v>
      </c>
      <c r="E582" s="1" t="n">
        <v>5883</v>
      </c>
      <c r="F582" s="1" t="s">
        <v>751</v>
      </c>
      <c r="H582" s="1" t="s">
        <v>12</v>
      </c>
    </row>
    <row r="583" customFormat="false" ht="12.8" hidden="false" customHeight="false" outlineLevel="0" collapsed="false">
      <c r="B583" s="1" t="s">
        <v>749</v>
      </c>
      <c r="C583" s="1" t="s">
        <v>21</v>
      </c>
      <c r="D583" s="1" t="s">
        <v>757</v>
      </c>
      <c r="E583" s="1" t="n">
        <v>6946</v>
      </c>
      <c r="F583" s="1" t="s">
        <v>751</v>
      </c>
      <c r="H583" s="1" t="s">
        <v>12</v>
      </c>
    </row>
    <row r="584" customFormat="false" ht="12.8" hidden="false" customHeight="false" outlineLevel="0" collapsed="false">
      <c r="B584" s="1" t="s">
        <v>749</v>
      </c>
      <c r="C584" s="1" t="s">
        <v>24</v>
      </c>
      <c r="D584" s="1" t="s">
        <v>750</v>
      </c>
      <c r="E584" s="1" t="n">
        <v>6929</v>
      </c>
      <c r="F584" s="1" t="s">
        <v>760</v>
      </c>
      <c r="H584" s="1" t="s">
        <v>12</v>
      </c>
    </row>
    <row r="585" customFormat="false" ht="12.8" hidden="false" customHeight="false" outlineLevel="0" collapsed="false">
      <c r="B585" s="1" t="s">
        <v>749</v>
      </c>
      <c r="C585" s="1" t="s">
        <v>24</v>
      </c>
      <c r="D585" s="1" t="s">
        <v>753</v>
      </c>
      <c r="E585" s="1" t="n">
        <v>6927</v>
      </c>
      <c r="F585" s="1" t="s">
        <v>760</v>
      </c>
      <c r="H585" s="1" t="s">
        <v>12</v>
      </c>
    </row>
    <row r="586" customFormat="false" ht="12.8" hidden="false" customHeight="false" outlineLevel="0" collapsed="false">
      <c r="B586" s="1" t="s">
        <v>749</v>
      </c>
      <c r="C586" s="1" t="s">
        <v>24</v>
      </c>
      <c r="D586" s="1" t="s">
        <v>755</v>
      </c>
      <c r="E586" s="1" t="n">
        <v>6928</v>
      </c>
      <c r="F586" s="1" t="s">
        <v>760</v>
      </c>
      <c r="H586" s="1" t="s">
        <v>12</v>
      </c>
    </row>
    <row r="587" customFormat="false" ht="12.8" hidden="false" customHeight="false" outlineLevel="0" collapsed="false">
      <c r="B587" s="1" t="s">
        <v>749</v>
      </c>
      <c r="C587" s="1" t="s">
        <v>24</v>
      </c>
      <c r="D587" s="1" t="s">
        <v>756</v>
      </c>
      <c r="E587" s="1" t="n">
        <v>4373</v>
      </c>
      <c r="F587" s="1" t="s">
        <v>760</v>
      </c>
      <c r="H587" s="1" t="s">
        <v>12</v>
      </c>
    </row>
    <row r="588" customFormat="false" ht="12.8" hidden="false" customHeight="false" outlineLevel="0" collapsed="false">
      <c r="B588" s="1" t="s">
        <v>749</v>
      </c>
      <c r="C588" s="1" t="s">
        <v>116</v>
      </c>
      <c r="D588" s="1" t="s">
        <v>761</v>
      </c>
      <c r="E588" s="1" t="s">
        <v>762</v>
      </c>
      <c r="F588" s="1" t="s">
        <v>751</v>
      </c>
      <c r="H588" s="1" t="s">
        <v>12</v>
      </c>
    </row>
    <row r="589" customFormat="false" ht="12.8" hidden="false" customHeight="false" outlineLevel="0" collapsed="false">
      <c r="B589" s="1" t="s">
        <v>749</v>
      </c>
      <c r="C589" s="1" t="s">
        <v>116</v>
      </c>
      <c r="D589" s="1" t="s">
        <v>763</v>
      </c>
      <c r="E589" s="1" t="s">
        <v>764</v>
      </c>
      <c r="F589" s="1" t="s">
        <v>751</v>
      </c>
      <c r="H589" s="1" t="s">
        <v>12</v>
      </c>
    </row>
    <row r="590" customFormat="false" ht="12.8" hidden="false" customHeight="false" outlineLevel="0" collapsed="false">
      <c r="B590" s="1" t="s">
        <v>749</v>
      </c>
      <c r="C590" s="1" t="s">
        <v>116</v>
      </c>
      <c r="D590" s="1" t="s">
        <v>765</v>
      </c>
      <c r="E590" s="1" t="s">
        <v>766</v>
      </c>
      <c r="F590" s="1" t="s">
        <v>751</v>
      </c>
      <c r="H590" s="1" t="s">
        <v>12</v>
      </c>
    </row>
    <row r="591" customFormat="false" ht="12.8" hidden="false" customHeight="false" outlineLevel="0" collapsed="false">
      <c r="B591" s="1" t="s">
        <v>749</v>
      </c>
      <c r="C591" s="1" t="s">
        <v>116</v>
      </c>
      <c r="D591" s="1" t="s">
        <v>767</v>
      </c>
      <c r="E591" s="1" t="s">
        <v>768</v>
      </c>
      <c r="F591" s="1" t="s">
        <v>751</v>
      </c>
      <c r="H591" s="1" t="s">
        <v>12</v>
      </c>
    </row>
    <row r="592" customFormat="false" ht="12.8" hidden="false" customHeight="false" outlineLevel="0" collapsed="false">
      <c r="B592" s="1" t="s">
        <v>749</v>
      </c>
      <c r="C592" s="1" t="s">
        <v>116</v>
      </c>
      <c r="D592" s="1" t="s">
        <v>769</v>
      </c>
      <c r="E592" s="1" t="s">
        <v>770</v>
      </c>
      <c r="F592" s="1" t="s">
        <v>751</v>
      </c>
      <c r="H592" s="1" t="s">
        <v>12</v>
      </c>
    </row>
    <row r="593" customFormat="false" ht="12.8" hidden="false" customHeight="false" outlineLevel="0" collapsed="false">
      <c r="B593" s="1" t="s">
        <v>749</v>
      </c>
      <c r="C593" s="1" t="s">
        <v>116</v>
      </c>
      <c r="D593" s="1" t="s">
        <v>771</v>
      </c>
      <c r="E593" s="1" t="s">
        <v>772</v>
      </c>
      <c r="F593" s="1" t="s">
        <v>751</v>
      </c>
      <c r="H593" s="1" t="s">
        <v>12</v>
      </c>
    </row>
    <row r="594" customFormat="false" ht="12.8" hidden="false" customHeight="false" outlineLevel="0" collapsed="false">
      <c r="B594" s="1" t="s">
        <v>749</v>
      </c>
      <c r="C594" s="1" t="s">
        <v>116</v>
      </c>
      <c r="D594" s="1" t="s">
        <v>773</v>
      </c>
      <c r="E594" s="1" t="s">
        <v>774</v>
      </c>
      <c r="F594" s="1" t="s">
        <v>751</v>
      </c>
      <c r="H594" s="1" t="s">
        <v>12</v>
      </c>
    </row>
    <row r="595" customFormat="false" ht="12.8" hidden="false" customHeight="false" outlineLevel="0" collapsed="false">
      <c r="B595" s="1" t="s">
        <v>749</v>
      </c>
      <c r="C595" s="1" t="s">
        <v>116</v>
      </c>
      <c r="D595" s="1" t="s">
        <v>775</v>
      </c>
      <c r="E595" s="1" t="s">
        <v>776</v>
      </c>
      <c r="F595" s="1" t="s">
        <v>751</v>
      </c>
      <c r="H595" s="1" t="s">
        <v>12</v>
      </c>
    </row>
    <row r="596" customFormat="false" ht="12.8" hidden="false" customHeight="false" outlineLevel="0" collapsed="false">
      <c r="B596" s="1" t="s">
        <v>749</v>
      </c>
      <c r="C596" s="1" t="s">
        <v>116</v>
      </c>
      <c r="D596" s="1" t="s">
        <v>777</v>
      </c>
      <c r="E596" s="1" t="s">
        <v>778</v>
      </c>
      <c r="F596" s="1" t="s">
        <v>751</v>
      </c>
      <c r="H596" s="1" t="s">
        <v>12</v>
      </c>
    </row>
    <row r="597" customFormat="false" ht="12.8" hidden="false" customHeight="false" outlineLevel="0" collapsed="false">
      <c r="B597" s="1" t="s">
        <v>749</v>
      </c>
      <c r="C597" s="1" t="s">
        <v>116</v>
      </c>
      <c r="D597" s="1" t="s">
        <v>779</v>
      </c>
      <c r="E597" s="1" t="s">
        <v>780</v>
      </c>
      <c r="F597" s="1" t="s">
        <v>751</v>
      </c>
      <c r="H597" s="1" t="s">
        <v>12</v>
      </c>
    </row>
    <row r="598" customFormat="false" ht="12.8" hidden="false" customHeight="false" outlineLevel="0" collapsed="false">
      <c r="B598" s="1" t="s">
        <v>749</v>
      </c>
      <c r="C598" s="1" t="s">
        <v>116</v>
      </c>
      <c r="D598" s="1" t="s">
        <v>781</v>
      </c>
      <c r="E598" s="1" t="s">
        <v>782</v>
      </c>
      <c r="F598" s="1" t="s">
        <v>751</v>
      </c>
      <c r="H598" s="1" t="s">
        <v>12</v>
      </c>
    </row>
    <row r="599" customFormat="false" ht="12.8" hidden="false" customHeight="false" outlineLevel="0" collapsed="false">
      <c r="B599" s="1" t="s">
        <v>749</v>
      </c>
      <c r="C599" s="1" t="s">
        <v>116</v>
      </c>
      <c r="D599" s="1" t="s">
        <v>783</v>
      </c>
      <c r="E599" s="1" t="s">
        <v>784</v>
      </c>
      <c r="F599" s="1" t="s">
        <v>751</v>
      </c>
      <c r="H599" s="1" t="s">
        <v>12</v>
      </c>
    </row>
    <row r="600" customFormat="false" ht="12.8" hidden="false" customHeight="false" outlineLevel="0" collapsed="false">
      <c r="B600" s="1" t="s">
        <v>749</v>
      </c>
      <c r="C600" s="1" t="s">
        <v>116</v>
      </c>
      <c r="D600" s="1" t="s">
        <v>785</v>
      </c>
      <c r="E600" s="1" t="s">
        <v>786</v>
      </c>
      <c r="F600" s="1" t="s">
        <v>751</v>
      </c>
      <c r="H600" s="1" t="s">
        <v>12</v>
      </c>
    </row>
    <row r="601" customFormat="false" ht="12.8" hidden="false" customHeight="false" outlineLevel="0" collapsed="false">
      <c r="B601" s="1" t="s">
        <v>749</v>
      </c>
      <c r="C601" s="1" t="s">
        <v>116</v>
      </c>
      <c r="D601" s="1" t="s">
        <v>787</v>
      </c>
      <c r="E601" s="1" t="s">
        <v>788</v>
      </c>
      <c r="F601" s="1" t="s">
        <v>751</v>
      </c>
      <c r="H601" s="1" t="s">
        <v>12</v>
      </c>
    </row>
    <row r="602" customFormat="false" ht="12.8" hidden="false" customHeight="false" outlineLevel="0" collapsed="false">
      <c r="B602" s="1" t="s">
        <v>749</v>
      </c>
      <c r="C602" s="1" t="s">
        <v>116</v>
      </c>
      <c r="D602" s="1" t="s">
        <v>789</v>
      </c>
      <c r="E602" s="1" t="n">
        <v>6611</v>
      </c>
      <c r="F602" s="1" t="s">
        <v>621</v>
      </c>
      <c r="H602" s="1" t="s">
        <v>12</v>
      </c>
    </row>
    <row r="603" customFormat="false" ht="12.8" hidden="false" customHeight="false" outlineLevel="0" collapsed="false">
      <c r="B603" s="1" t="s">
        <v>749</v>
      </c>
      <c r="C603" s="1" t="s">
        <v>129</v>
      </c>
      <c r="D603" s="1" t="s">
        <v>790</v>
      </c>
      <c r="E603" s="1" t="n">
        <v>27441</v>
      </c>
      <c r="F603" s="1" t="s">
        <v>791</v>
      </c>
      <c r="H603" s="1" t="s">
        <v>12</v>
      </c>
    </row>
    <row r="604" customFormat="false" ht="12.8" hidden="false" customHeight="false" outlineLevel="0" collapsed="false">
      <c r="B604" s="1" t="s">
        <v>749</v>
      </c>
      <c r="C604" s="1" t="s">
        <v>129</v>
      </c>
      <c r="D604" s="1" t="s">
        <v>792</v>
      </c>
      <c r="E604" s="1" t="n">
        <v>50923</v>
      </c>
      <c r="F604" s="1" t="s">
        <v>791</v>
      </c>
      <c r="H604" s="1" t="s">
        <v>12</v>
      </c>
    </row>
    <row r="605" customFormat="false" ht="12.8" hidden="false" customHeight="false" outlineLevel="0" collapsed="false">
      <c r="B605" s="1" t="s">
        <v>749</v>
      </c>
      <c r="C605" s="1" t="s">
        <v>129</v>
      </c>
      <c r="D605" s="1" t="s">
        <v>793</v>
      </c>
      <c r="E605" s="1" t="n">
        <v>27493</v>
      </c>
      <c r="F605" s="1" t="s">
        <v>791</v>
      </c>
      <c r="H605" s="1" t="s">
        <v>12</v>
      </c>
    </row>
    <row r="606" customFormat="false" ht="12.8" hidden="false" customHeight="false" outlineLevel="0" collapsed="false">
      <c r="B606" s="1" t="s">
        <v>749</v>
      </c>
      <c r="C606" s="1" t="s">
        <v>129</v>
      </c>
      <c r="D606" s="1" t="s">
        <v>794</v>
      </c>
      <c r="E606" s="1" t="n">
        <v>47626</v>
      </c>
      <c r="F606" s="1" t="s">
        <v>791</v>
      </c>
      <c r="H606" s="1" t="s">
        <v>12</v>
      </c>
    </row>
    <row r="607" customFormat="false" ht="12.8" hidden="false" customHeight="false" outlineLevel="0" collapsed="false">
      <c r="B607" s="1" t="s">
        <v>749</v>
      </c>
      <c r="C607" s="1" t="s">
        <v>129</v>
      </c>
      <c r="D607" s="1" t="s">
        <v>795</v>
      </c>
      <c r="E607" s="1" t="n">
        <v>47625</v>
      </c>
      <c r="F607" s="1" t="s">
        <v>796</v>
      </c>
      <c r="H607" s="1" t="s">
        <v>12</v>
      </c>
    </row>
    <row r="608" customFormat="false" ht="12.8" hidden="false" customHeight="false" outlineLevel="0" collapsed="false">
      <c r="B608" s="1" t="s">
        <v>749</v>
      </c>
      <c r="C608" s="1" t="s">
        <v>129</v>
      </c>
      <c r="D608" s="1" t="s">
        <v>797</v>
      </c>
      <c r="E608" s="1" t="n">
        <v>28789</v>
      </c>
      <c r="F608" s="1" t="s">
        <v>796</v>
      </c>
      <c r="H608" s="1" t="s">
        <v>12</v>
      </c>
    </row>
    <row r="609" customFormat="false" ht="12.8" hidden="false" customHeight="false" outlineLevel="0" collapsed="false">
      <c r="B609" s="1" t="s">
        <v>749</v>
      </c>
      <c r="C609" s="1" t="s">
        <v>129</v>
      </c>
      <c r="D609" s="1" t="s">
        <v>798</v>
      </c>
      <c r="E609" s="1" t="n">
        <v>28800</v>
      </c>
      <c r="F609" s="1" t="s">
        <v>796</v>
      </c>
      <c r="H609" s="1" t="s">
        <v>12</v>
      </c>
    </row>
    <row r="610" customFormat="false" ht="12.8" hidden="false" customHeight="false" outlineLevel="0" collapsed="false">
      <c r="B610" s="1" t="s">
        <v>749</v>
      </c>
      <c r="C610" s="1" t="s">
        <v>129</v>
      </c>
      <c r="D610" s="1" t="s">
        <v>799</v>
      </c>
      <c r="E610" s="1" t="n">
        <v>28784</v>
      </c>
      <c r="F610" s="1" t="s">
        <v>796</v>
      </c>
      <c r="H610" s="1" t="s">
        <v>12</v>
      </c>
    </row>
    <row r="611" customFormat="false" ht="12.8" hidden="false" customHeight="false" outlineLevel="0" collapsed="false">
      <c r="B611" s="1" t="s">
        <v>749</v>
      </c>
      <c r="C611" s="1" t="s">
        <v>129</v>
      </c>
      <c r="D611" s="1" t="s">
        <v>243</v>
      </c>
      <c r="E611" s="1" t="n">
        <v>47627</v>
      </c>
      <c r="F611" s="1" t="s">
        <v>800</v>
      </c>
      <c r="H611" s="1" t="s">
        <v>12</v>
      </c>
    </row>
    <row r="612" customFormat="false" ht="12.8" hidden="false" customHeight="false" outlineLevel="0" collapsed="false">
      <c r="B612" s="1" t="s">
        <v>749</v>
      </c>
      <c r="C612" s="1" t="s">
        <v>129</v>
      </c>
      <c r="D612" s="1" t="s">
        <v>245</v>
      </c>
      <c r="E612" s="1" t="n">
        <v>51587</v>
      </c>
      <c r="F612" s="1" t="s">
        <v>800</v>
      </c>
      <c r="H612" s="1" t="s">
        <v>12</v>
      </c>
    </row>
    <row r="613" customFormat="false" ht="12.8" hidden="false" customHeight="false" outlineLevel="0" collapsed="false">
      <c r="B613" s="1" t="s">
        <v>749</v>
      </c>
      <c r="C613" s="1" t="s">
        <v>129</v>
      </c>
      <c r="D613" s="1" t="s">
        <v>246</v>
      </c>
      <c r="E613" s="1" t="n">
        <v>45590</v>
      </c>
      <c r="F613" s="1" t="s">
        <v>800</v>
      </c>
      <c r="H613" s="1" t="s">
        <v>12</v>
      </c>
    </row>
    <row r="614" customFormat="false" ht="12.8" hidden="false" customHeight="false" outlineLevel="0" collapsed="false">
      <c r="B614" s="1" t="s">
        <v>749</v>
      </c>
      <c r="C614" s="1" t="s">
        <v>129</v>
      </c>
      <c r="D614" s="1" t="s">
        <v>247</v>
      </c>
      <c r="E614" s="1" t="n">
        <v>51586</v>
      </c>
      <c r="F614" s="1" t="s">
        <v>800</v>
      </c>
      <c r="H614" s="1" t="s">
        <v>12</v>
      </c>
    </row>
    <row r="615" customFormat="false" ht="12.8" hidden="false" customHeight="false" outlineLevel="0" collapsed="false">
      <c r="B615" s="1" t="s">
        <v>749</v>
      </c>
      <c r="C615" s="1" t="s">
        <v>129</v>
      </c>
      <c r="D615" s="1" t="s">
        <v>142</v>
      </c>
      <c r="E615" s="1" t="n">
        <v>6611</v>
      </c>
      <c r="F615" s="1" t="s">
        <v>621</v>
      </c>
      <c r="H615" s="1" t="s">
        <v>12</v>
      </c>
    </row>
    <row r="616" customFormat="false" ht="12.8" hidden="false" customHeight="false" outlineLevel="0" collapsed="false">
      <c r="B616" s="1" t="s">
        <v>749</v>
      </c>
      <c r="C616" s="1" t="s">
        <v>129</v>
      </c>
      <c r="D616" s="1" t="s">
        <v>801</v>
      </c>
      <c r="E616" s="1" t="n">
        <v>47628</v>
      </c>
      <c r="F616" s="1" t="s">
        <v>802</v>
      </c>
      <c r="H616" s="1" t="s">
        <v>12</v>
      </c>
    </row>
    <row r="617" customFormat="false" ht="12.8" hidden="false" customHeight="false" outlineLevel="0" collapsed="false">
      <c r="B617" s="1" t="s">
        <v>749</v>
      </c>
      <c r="C617" s="1" t="s">
        <v>129</v>
      </c>
      <c r="D617" s="1" t="s">
        <v>803</v>
      </c>
      <c r="E617" s="1" t="n">
        <v>44591</v>
      </c>
      <c r="F617" s="1" t="s">
        <v>802</v>
      </c>
      <c r="H617" s="1" t="s">
        <v>12</v>
      </c>
    </row>
    <row r="618" customFormat="false" ht="12.8" hidden="false" customHeight="false" outlineLevel="0" collapsed="false">
      <c r="B618" s="1" t="s">
        <v>749</v>
      </c>
      <c r="C618" s="1" t="s">
        <v>129</v>
      </c>
      <c r="D618" s="1" t="s">
        <v>804</v>
      </c>
      <c r="E618" s="1" t="n">
        <v>45591</v>
      </c>
      <c r="F618" s="1" t="s">
        <v>802</v>
      </c>
      <c r="H618" s="1" t="s">
        <v>12</v>
      </c>
    </row>
    <row r="619" customFormat="false" ht="12.8" hidden="false" customHeight="false" outlineLevel="0" collapsed="false">
      <c r="B619" s="1" t="s">
        <v>749</v>
      </c>
      <c r="C619" s="1" t="s">
        <v>149</v>
      </c>
      <c r="D619" s="1" t="s">
        <v>805</v>
      </c>
      <c r="E619" s="1" t="s">
        <v>806</v>
      </c>
      <c r="F619" s="1" t="s">
        <v>751</v>
      </c>
      <c r="H619" s="1" t="s">
        <v>12</v>
      </c>
    </row>
    <row r="620" customFormat="false" ht="12.8" hidden="false" customHeight="false" outlineLevel="0" collapsed="false">
      <c r="B620" s="1" t="s">
        <v>749</v>
      </c>
      <c r="C620" s="1" t="s">
        <v>149</v>
      </c>
      <c r="D620" s="1" t="s">
        <v>807</v>
      </c>
      <c r="E620" s="1" t="s">
        <v>808</v>
      </c>
      <c r="F620" s="1" t="s">
        <v>751</v>
      </c>
      <c r="H620" s="1" t="s">
        <v>12</v>
      </c>
    </row>
    <row r="621" customFormat="false" ht="12.8" hidden="false" customHeight="false" outlineLevel="0" collapsed="false">
      <c r="B621" s="1" t="s">
        <v>749</v>
      </c>
      <c r="C621" s="1" t="s">
        <v>149</v>
      </c>
      <c r="D621" s="1" t="s">
        <v>809</v>
      </c>
      <c r="E621" s="1" t="s">
        <v>810</v>
      </c>
      <c r="F621" s="1" t="s">
        <v>751</v>
      </c>
      <c r="H621" s="1" t="s">
        <v>12</v>
      </c>
    </row>
    <row r="622" customFormat="false" ht="12.8" hidden="false" customHeight="false" outlineLevel="0" collapsed="false">
      <c r="B622" s="1" t="s">
        <v>749</v>
      </c>
      <c r="C622" s="1" t="s">
        <v>149</v>
      </c>
      <c r="D622" s="1" t="s">
        <v>811</v>
      </c>
      <c r="E622" s="1" t="s">
        <v>812</v>
      </c>
      <c r="F622" s="1" t="s">
        <v>751</v>
      </c>
      <c r="H622" s="1" t="s">
        <v>12</v>
      </c>
    </row>
    <row r="623" customFormat="false" ht="12.8" hidden="false" customHeight="false" outlineLevel="0" collapsed="false">
      <c r="B623" s="1" t="s">
        <v>749</v>
      </c>
      <c r="C623" s="1" t="s">
        <v>149</v>
      </c>
      <c r="D623" s="1" t="s">
        <v>813</v>
      </c>
      <c r="E623" s="1" t="s">
        <v>814</v>
      </c>
      <c r="F623" s="1" t="s">
        <v>751</v>
      </c>
      <c r="H623" s="1" t="s">
        <v>12</v>
      </c>
    </row>
    <row r="624" customFormat="false" ht="12.8" hidden="false" customHeight="false" outlineLevel="0" collapsed="false">
      <c r="B624" s="1" t="s">
        <v>749</v>
      </c>
      <c r="C624" s="1" t="s">
        <v>149</v>
      </c>
      <c r="D624" s="1" t="s">
        <v>815</v>
      </c>
      <c r="E624" s="1" t="s">
        <v>816</v>
      </c>
      <c r="F624" s="1" t="s">
        <v>751</v>
      </c>
      <c r="H624" s="1" t="s">
        <v>12</v>
      </c>
    </row>
    <row r="625" customFormat="false" ht="12.8" hidden="false" customHeight="false" outlineLevel="0" collapsed="false">
      <c r="B625" s="1" t="s">
        <v>749</v>
      </c>
      <c r="C625" s="1" t="s">
        <v>149</v>
      </c>
      <c r="D625" s="1" t="s">
        <v>817</v>
      </c>
      <c r="E625" s="1" t="s">
        <v>818</v>
      </c>
      <c r="F625" s="1" t="s">
        <v>751</v>
      </c>
      <c r="H625" s="1" t="s">
        <v>12</v>
      </c>
    </row>
    <row r="626" customFormat="false" ht="12.8" hidden="false" customHeight="false" outlineLevel="0" collapsed="false">
      <c r="B626" s="1" t="s">
        <v>749</v>
      </c>
      <c r="C626" s="1" t="s">
        <v>149</v>
      </c>
      <c r="D626" s="1" t="s">
        <v>819</v>
      </c>
      <c r="E626" s="1" t="s">
        <v>820</v>
      </c>
      <c r="F626" s="1" t="s">
        <v>751</v>
      </c>
      <c r="H626" s="1" t="s">
        <v>12</v>
      </c>
    </row>
    <row r="627" customFormat="false" ht="12.8" hidden="false" customHeight="false" outlineLevel="0" collapsed="false">
      <c r="B627" s="1" t="s">
        <v>749</v>
      </c>
      <c r="C627" s="1" t="s">
        <v>149</v>
      </c>
      <c r="D627" s="1" t="s">
        <v>821</v>
      </c>
      <c r="E627" s="1" t="n">
        <v>6602</v>
      </c>
      <c r="F627" s="1" t="s">
        <v>624</v>
      </c>
      <c r="H627" s="1" t="s">
        <v>12</v>
      </c>
    </row>
    <row r="628" customFormat="false" ht="12.8" hidden="false" customHeight="false" outlineLevel="0" collapsed="false">
      <c r="B628" s="1" t="s">
        <v>749</v>
      </c>
      <c r="C628" s="1" t="s">
        <v>160</v>
      </c>
      <c r="D628" s="1" t="s">
        <v>161</v>
      </c>
      <c r="E628" s="1" t="s">
        <v>162</v>
      </c>
      <c r="F628" s="1" t="s">
        <v>163</v>
      </c>
      <c r="H628" s="1" t="s">
        <v>12</v>
      </c>
    </row>
    <row r="629" customFormat="false" ht="12.8" hidden="false" customHeight="false" outlineLevel="0" collapsed="false">
      <c r="B629" s="1" t="s">
        <v>749</v>
      </c>
      <c r="C629" s="1" t="s">
        <v>160</v>
      </c>
      <c r="D629" s="1" t="s">
        <v>822</v>
      </c>
      <c r="E629" s="1" t="n">
        <v>47708</v>
      </c>
      <c r="F629" s="1" t="s">
        <v>823</v>
      </c>
      <c r="H629" s="1" t="s">
        <v>12</v>
      </c>
    </row>
    <row r="630" customFormat="false" ht="12.8" hidden="false" customHeight="false" outlineLevel="0" collapsed="false">
      <c r="B630" s="1" t="s">
        <v>749</v>
      </c>
      <c r="C630" s="1" t="s">
        <v>160</v>
      </c>
      <c r="D630" s="1" t="s">
        <v>824</v>
      </c>
      <c r="E630" s="1" t="n">
        <v>45233</v>
      </c>
      <c r="F630" s="1" t="s">
        <v>823</v>
      </c>
      <c r="H630" s="1" t="s">
        <v>12</v>
      </c>
    </row>
    <row r="631" customFormat="false" ht="12.8" hidden="false" customHeight="false" outlineLevel="0" collapsed="false">
      <c r="B631" s="1" t="s">
        <v>749</v>
      </c>
      <c r="C631" s="1" t="s">
        <v>160</v>
      </c>
      <c r="D631" s="1" t="s">
        <v>825</v>
      </c>
      <c r="E631" s="1" t="n">
        <v>6602</v>
      </c>
      <c r="F631" s="1" t="s">
        <v>624</v>
      </c>
      <c r="H631" s="1" t="s">
        <v>12</v>
      </c>
    </row>
    <row r="632" customFormat="false" ht="12.8" hidden="false" customHeight="false" outlineLevel="0" collapsed="false">
      <c r="B632" s="1" t="s">
        <v>749</v>
      </c>
      <c r="C632" s="1" t="s">
        <v>160</v>
      </c>
      <c r="D632" s="1" t="s">
        <v>826</v>
      </c>
      <c r="E632" s="1" t="n">
        <v>49367</v>
      </c>
      <c r="F632" s="1" t="s">
        <v>827</v>
      </c>
      <c r="H632" s="1" t="s">
        <v>12</v>
      </c>
    </row>
    <row r="633" customFormat="false" ht="12.8" hidden="false" customHeight="false" outlineLevel="0" collapsed="false">
      <c r="B633" s="1" t="s">
        <v>749</v>
      </c>
      <c r="C633" s="1" t="s">
        <v>160</v>
      </c>
      <c r="D633" s="1" t="s">
        <v>828</v>
      </c>
      <c r="E633" s="1" t="n">
        <v>45230</v>
      </c>
      <c r="F633" s="1" t="s">
        <v>827</v>
      </c>
      <c r="H633" s="1" t="s">
        <v>12</v>
      </c>
    </row>
    <row r="634" customFormat="false" ht="12.8" hidden="false" customHeight="false" outlineLevel="0" collapsed="false">
      <c r="B634" s="1" t="s">
        <v>749</v>
      </c>
      <c r="C634" s="1" t="s">
        <v>829</v>
      </c>
      <c r="D634" s="1" t="s">
        <v>830</v>
      </c>
      <c r="E634" s="1" t="s">
        <v>831</v>
      </c>
      <c r="F634" s="1" t="s">
        <v>830</v>
      </c>
      <c r="H634" s="1" t="s">
        <v>12</v>
      </c>
    </row>
    <row r="635" customFormat="false" ht="12.8" hidden="false" customHeight="false" outlineLevel="0" collapsed="false">
      <c r="B635" s="1" t="s">
        <v>749</v>
      </c>
      <c r="C635" s="1" t="s">
        <v>829</v>
      </c>
      <c r="D635" s="1" t="s">
        <v>832</v>
      </c>
      <c r="E635" s="1" t="s">
        <v>833</v>
      </c>
      <c r="F635" s="1" t="s">
        <v>830</v>
      </c>
      <c r="H635" s="1" t="s">
        <v>12</v>
      </c>
    </row>
    <row r="636" customFormat="false" ht="12.8" hidden="false" customHeight="false" outlineLevel="0" collapsed="false">
      <c r="B636" s="1" t="s">
        <v>749</v>
      </c>
      <c r="C636" s="1" t="s">
        <v>829</v>
      </c>
      <c r="D636" s="1" t="s">
        <v>834</v>
      </c>
      <c r="E636" s="1" t="s">
        <v>835</v>
      </c>
      <c r="F636" s="1" t="s">
        <v>836</v>
      </c>
      <c r="H636" s="1" t="s">
        <v>12</v>
      </c>
    </row>
    <row r="637" customFormat="false" ht="12.8" hidden="false" customHeight="false" outlineLevel="0" collapsed="false">
      <c r="B637" s="1" t="s">
        <v>749</v>
      </c>
      <c r="C637" s="1" t="s">
        <v>829</v>
      </c>
      <c r="D637" s="1" t="s">
        <v>837</v>
      </c>
      <c r="E637" s="1" t="s">
        <v>838</v>
      </c>
      <c r="F637" s="1" t="s">
        <v>836</v>
      </c>
      <c r="H637" s="1" t="s">
        <v>12</v>
      </c>
    </row>
    <row r="638" customFormat="false" ht="12.8" hidden="false" customHeight="false" outlineLevel="0" collapsed="false">
      <c r="B638" s="1" t="s">
        <v>749</v>
      </c>
      <c r="C638" s="1" t="s">
        <v>829</v>
      </c>
      <c r="D638" s="1" t="s">
        <v>632</v>
      </c>
      <c r="E638" s="1" t="n">
        <v>5510</v>
      </c>
      <c r="F638" s="1" t="s">
        <v>839</v>
      </c>
      <c r="H638" s="1" t="s">
        <v>12</v>
      </c>
    </row>
    <row r="639" customFormat="false" ht="12.8" hidden="false" customHeight="false" outlineLevel="0" collapsed="false">
      <c r="B639" s="1" t="s">
        <v>749</v>
      </c>
      <c r="C639" s="1" t="s">
        <v>829</v>
      </c>
      <c r="D639" s="1" t="s">
        <v>634</v>
      </c>
      <c r="E639" s="1" t="n">
        <v>5509</v>
      </c>
      <c r="F639" s="1" t="s">
        <v>840</v>
      </c>
      <c r="H639" s="1" t="s">
        <v>12</v>
      </c>
    </row>
    <row r="640" customFormat="false" ht="12.8" hidden="false" customHeight="false" outlineLevel="0" collapsed="false">
      <c r="B640" s="1" t="s">
        <v>749</v>
      </c>
      <c r="C640" s="1" t="s">
        <v>829</v>
      </c>
      <c r="D640" s="1" t="s">
        <v>841</v>
      </c>
      <c r="E640" s="1" t="s">
        <v>842</v>
      </c>
      <c r="F640" s="1" t="s">
        <v>843</v>
      </c>
      <c r="H640" s="1" t="s">
        <v>12</v>
      </c>
    </row>
    <row r="641" customFormat="false" ht="12.8" hidden="false" customHeight="false" outlineLevel="0" collapsed="false">
      <c r="B641" s="1" t="s">
        <v>749</v>
      </c>
      <c r="C641" s="1" t="s">
        <v>829</v>
      </c>
      <c r="D641" s="1" t="s">
        <v>844</v>
      </c>
      <c r="E641" s="1" t="s">
        <v>845</v>
      </c>
      <c r="F641" s="1" t="s">
        <v>846</v>
      </c>
      <c r="H641" s="1" t="s">
        <v>12</v>
      </c>
    </row>
    <row r="642" customFormat="false" ht="12.8" hidden="false" customHeight="false" outlineLevel="0" collapsed="false">
      <c r="B642" s="1" t="s">
        <v>749</v>
      </c>
      <c r="C642" s="1" t="s">
        <v>829</v>
      </c>
      <c r="D642" s="1" t="s">
        <v>847</v>
      </c>
      <c r="E642" s="1" t="s">
        <v>848</v>
      </c>
      <c r="F642" s="1" t="s">
        <v>846</v>
      </c>
      <c r="H642" s="1" t="s">
        <v>12</v>
      </c>
    </row>
    <row r="643" customFormat="false" ht="12.8" hidden="false" customHeight="false" outlineLevel="0" collapsed="false">
      <c r="B643" s="1" t="s">
        <v>749</v>
      </c>
      <c r="C643" s="1" t="s">
        <v>829</v>
      </c>
      <c r="D643" s="1" t="s">
        <v>849</v>
      </c>
      <c r="E643" s="1" t="s">
        <v>850</v>
      </c>
      <c r="F643" s="1" t="s">
        <v>846</v>
      </c>
      <c r="H643" s="1" t="s">
        <v>12</v>
      </c>
    </row>
    <row r="644" customFormat="false" ht="12.8" hidden="false" customHeight="false" outlineLevel="0" collapsed="false">
      <c r="B644" s="1" t="s">
        <v>749</v>
      </c>
      <c r="C644" s="1" t="s">
        <v>829</v>
      </c>
      <c r="D644" s="1" t="s">
        <v>851</v>
      </c>
      <c r="E644" s="1" t="s">
        <v>852</v>
      </c>
      <c r="F644" s="1" t="s">
        <v>846</v>
      </c>
      <c r="H644" s="1" t="s">
        <v>12</v>
      </c>
    </row>
    <row r="645" customFormat="false" ht="12.8" hidden="false" customHeight="false" outlineLevel="0" collapsed="false">
      <c r="B645" s="1" t="s">
        <v>749</v>
      </c>
      <c r="C645" s="1" t="s">
        <v>829</v>
      </c>
      <c r="D645" s="1" t="s">
        <v>853</v>
      </c>
      <c r="E645" s="1" t="s">
        <v>854</v>
      </c>
      <c r="F645" s="1" t="s">
        <v>855</v>
      </c>
      <c r="H645" s="1" t="s">
        <v>12</v>
      </c>
    </row>
    <row r="646" customFormat="false" ht="12.8" hidden="false" customHeight="false" outlineLevel="0" collapsed="false">
      <c r="B646" s="1" t="s">
        <v>749</v>
      </c>
      <c r="C646" s="1" t="s">
        <v>829</v>
      </c>
      <c r="D646" s="1" t="s">
        <v>856</v>
      </c>
      <c r="E646" s="1" t="s">
        <v>857</v>
      </c>
      <c r="F646" s="1" t="s">
        <v>858</v>
      </c>
      <c r="H646" s="1" t="s">
        <v>12</v>
      </c>
    </row>
    <row r="647" customFormat="false" ht="12.8" hidden="false" customHeight="false" outlineLevel="0" collapsed="false">
      <c r="B647" s="1" t="s">
        <v>749</v>
      </c>
      <c r="C647" s="1" t="s">
        <v>859</v>
      </c>
      <c r="D647" s="1" t="s">
        <v>629</v>
      </c>
      <c r="E647" s="1" t="s">
        <v>630</v>
      </c>
      <c r="F647" s="1" t="s">
        <v>631</v>
      </c>
      <c r="H647" s="1" t="s">
        <v>12</v>
      </c>
    </row>
    <row r="648" customFormat="false" ht="12.8" hidden="false" customHeight="false" outlineLevel="0" collapsed="false">
      <c r="B648" s="1" t="s">
        <v>749</v>
      </c>
      <c r="C648" s="1" t="s">
        <v>859</v>
      </c>
      <c r="D648" s="1" t="s">
        <v>860</v>
      </c>
      <c r="E648" s="1" t="s">
        <v>861</v>
      </c>
      <c r="F648" s="1" t="s">
        <v>862</v>
      </c>
      <c r="H648" s="1" t="s">
        <v>12</v>
      </c>
    </row>
    <row r="649" customFormat="false" ht="12.8" hidden="false" customHeight="false" outlineLevel="0" collapsed="false">
      <c r="B649" s="1" t="s">
        <v>749</v>
      </c>
      <c r="C649" s="1" t="s">
        <v>859</v>
      </c>
      <c r="D649" s="1" t="s">
        <v>863</v>
      </c>
      <c r="E649" s="1" t="s">
        <v>864</v>
      </c>
      <c r="F649" s="1" t="s">
        <v>862</v>
      </c>
      <c r="H649" s="1" t="s">
        <v>12</v>
      </c>
    </row>
    <row r="650" customFormat="false" ht="12.8" hidden="false" customHeight="false" outlineLevel="0" collapsed="false">
      <c r="B650" s="1" t="s">
        <v>749</v>
      </c>
      <c r="C650" s="1" t="s">
        <v>859</v>
      </c>
      <c r="D650" s="1" t="s">
        <v>865</v>
      </c>
      <c r="E650" s="1" t="s">
        <v>857</v>
      </c>
      <c r="F650" s="1" t="s">
        <v>866</v>
      </c>
      <c r="H650" s="1" t="s">
        <v>12</v>
      </c>
    </row>
    <row r="651" customFormat="false" ht="12.8" hidden="false" customHeight="false" outlineLevel="0" collapsed="false">
      <c r="B651" s="1" t="s">
        <v>749</v>
      </c>
      <c r="C651" s="1" t="s">
        <v>859</v>
      </c>
      <c r="D651" s="1" t="s">
        <v>632</v>
      </c>
      <c r="E651" s="1" t="n">
        <v>5510</v>
      </c>
      <c r="F651" s="1" t="s">
        <v>839</v>
      </c>
      <c r="H651" s="1" t="s">
        <v>12</v>
      </c>
    </row>
    <row r="652" customFormat="false" ht="12.8" hidden="false" customHeight="false" outlineLevel="0" collapsed="false">
      <c r="B652" s="1" t="s">
        <v>749</v>
      </c>
      <c r="C652" s="1" t="s">
        <v>859</v>
      </c>
      <c r="D652" s="1" t="s">
        <v>634</v>
      </c>
      <c r="E652" s="1" t="n">
        <v>5509</v>
      </c>
      <c r="F652" s="1" t="s">
        <v>840</v>
      </c>
      <c r="H652" s="1" t="s">
        <v>12</v>
      </c>
    </row>
    <row r="653" customFormat="false" ht="12.8" hidden="false" customHeight="false" outlineLevel="0" collapsed="false">
      <c r="B653" s="1" t="s">
        <v>749</v>
      </c>
      <c r="C653" s="1" t="s">
        <v>859</v>
      </c>
      <c r="D653" s="1" t="s">
        <v>867</v>
      </c>
      <c r="E653" s="1" t="s">
        <v>854</v>
      </c>
      <c r="F653" s="1" t="s">
        <v>868</v>
      </c>
      <c r="H653" s="1" t="s">
        <v>12</v>
      </c>
    </row>
    <row r="654" customFormat="false" ht="12.8" hidden="false" customHeight="false" outlineLevel="0" collapsed="false">
      <c r="B654" s="1" t="s">
        <v>749</v>
      </c>
      <c r="C654" s="1" t="s">
        <v>859</v>
      </c>
      <c r="D654" s="1" t="s">
        <v>869</v>
      </c>
      <c r="E654" s="1" t="s">
        <v>870</v>
      </c>
      <c r="F654" s="1" t="s">
        <v>871</v>
      </c>
      <c r="H654" s="1" t="s">
        <v>12</v>
      </c>
    </row>
    <row r="655" customFormat="false" ht="12.8" hidden="false" customHeight="false" outlineLevel="0" collapsed="false">
      <c r="B655" s="1" t="s">
        <v>749</v>
      </c>
      <c r="C655" s="1" t="s">
        <v>859</v>
      </c>
      <c r="D655" s="1" t="s">
        <v>872</v>
      </c>
      <c r="E655" s="1" t="s">
        <v>835</v>
      </c>
      <c r="F655" s="1" t="s">
        <v>873</v>
      </c>
      <c r="H655" s="1" t="s">
        <v>12</v>
      </c>
    </row>
    <row r="656" customFormat="false" ht="12.8" hidden="false" customHeight="false" outlineLevel="0" collapsed="false">
      <c r="B656" s="1" t="s">
        <v>749</v>
      </c>
      <c r="C656" s="1" t="s">
        <v>859</v>
      </c>
      <c r="D656" s="1" t="s">
        <v>874</v>
      </c>
      <c r="E656" s="1" t="s">
        <v>838</v>
      </c>
      <c r="F656" s="1" t="s">
        <v>873</v>
      </c>
      <c r="H656" s="1" t="s">
        <v>12</v>
      </c>
    </row>
    <row r="657" customFormat="false" ht="12.8" hidden="false" customHeight="false" outlineLevel="0" collapsed="false">
      <c r="B657" s="1" t="s">
        <v>749</v>
      </c>
      <c r="C657" s="1" t="s">
        <v>859</v>
      </c>
      <c r="D657" s="1" t="s">
        <v>875</v>
      </c>
      <c r="E657" s="1" t="s">
        <v>876</v>
      </c>
      <c r="F657" s="1" t="s">
        <v>877</v>
      </c>
      <c r="H657" s="1" t="s">
        <v>12</v>
      </c>
    </row>
    <row r="658" customFormat="false" ht="12.8" hidden="false" customHeight="false" outlineLevel="0" collapsed="false">
      <c r="B658" s="1" t="s">
        <v>749</v>
      </c>
      <c r="C658" s="1" t="s">
        <v>859</v>
      </c>
      <c r="D658" s="1" t="s">
        <v>844</v>
      </c>
      <c r="E658" s="1" t="s">
        <v>845</v>
      </c>
      <c r="F658" s="1" t="s">
        <v>846</v>
      </c>
      <c r="H658" s="1" t="s">
        <v>12</v>
      </c>
    </row>
    <row r="659" customFormat="false" ht="12.8" hidden="false" customHeight="false" outlineLevel="0" collapsed="false">
      <c r="B659" s="1" t="s">
        <v>749</v>
      </c>
      <c r="C659" s="1" t="s">
        <v>859</v>
      </c>
      <c r="D659" s="1" t="s">
        <v>847</v>
      </c>
      <c r="E659" s="1" t="s">
        <v>848</v>
      </c>
      <c r="F659" s="1" t="s">
        <v>846</v>
      </c>
      <c r="H659" s="1" t="s">
        <v>12</v>
      </c>
    </row>
    <row r="660" customFormat="false" ht="12.8" hidden="false" customHeight="false" outlineLevel="0" collapsed="false">
      <c r="B660" s="1" t="s">
        <v>749</v>
      </c>
      <c r="C660" s="1" t="s">
        <v>859</v>
      </c>
      <c r="D660" s="1" t="s">
        <v>849</v>
      </c>
      <c r="E660" s="1" t="s">
        <v>850</v>
      </c>
      <c r="F660" s="1" t="s">
        <v>846</v>
      </c>
      <c r="H660" s="1" t="s">
        <v>12</v>
      </c>
    </row>
    <row r="661" customFormat="false" ht="12.8" hidden="false" customHeight="false" outlineLevel="0" collapsed="false">
      <c r="B661" s="1" t="s">
        <v>749</v>
      </c>
      <c r="C661" s="1" t="s">
        <v>859</v>
      </c>
      <c r="D661" s="1" t="s">
        <v>851</v>
      </c>
      <c r="E661" s="1" t="s">
        <v>852</v>
      </c>
      <c r="F661" s="1" t="s">
        <v>846</v>
      </c>
      <c r="H661" s="1" t="s">
        <v>12</v>
      </c>
    </row>
    <row r="662" customFormat="false" ht="12.8" hidden="false" customHeight="false" outlineLevel="0" collapsed="false">
      <c r="B662" s="1" t="s">
        <v>749</v>
      </c>
      <c r="C662" s="1" t="s">
        <v>859</v>
      </c>
      <c r="D662" s="1" t="s">
        <v>878</v>
      </c>
      <c r="E662" s="1" t="s">
        <v>879</v>
      </c>
      <c r="F662" s="1" t="s">
        <v>880</v>
      </c>
      <c r="H662" s="1" t="s">
        <v>12</v>
      </c>
    </row>
    <row r="663" customFormat="false" ht="12.8" hidden="false" customHeight="false" outlineLevel="0" collapsed="false">
      <c r="B663" s="1" t="s">
        <v>749</v>
      </c>
      <c r="C663" s="1" t="s">
        <v>859</v>
      </c>
      <c r="D663" s="1" t="s">
        <v>881</v>
      </c>
      <c r="E663" s="1" t="s">
        <v>882</v>
      </c>
      <c r="F663" s="1" t="s">
        <v>880</v>
      </c>
      <c r="H663" s="1" t="s">
        <v>12</v>
      </c>
    </row>
    <row r="664" customFormat="false" ht="12.8" hidden="false" customHeight="false" outlineLevel="0" collapsed="false">
      <c r="B664" s="1" t="s">
        <v>883</v>
      </c>
      <c r="C664" s="1" t="s">
        <v>9</v>
      </c>
      <c r="D664" s="1" t="s">
        <v>884</v>
      </c>
      <c r="E664" s="1" t="n">
        <v>6770</v>
      </c>
      <c r="F664" s="1" t="s">
        <v>884</v>
      </c>
      <c r="H664" s="1" t="s">
        <v>12</v>
      </c>
    </row>
    <row r="665" customFormat="false" ht="12.8" hidden="false" customHeight="false" outlineLevel="0" collapsed="false">
      <c r="B665" s="1" t="s">
        <v>883</v>
      </c>
      <c r="C665" s="1" t="s">
        <v>9</v>
      </c>
      <c r="D665" s="1" t="s">
        <v>885</v>
      </c>
      <c r="E665" s="1" t="n">
        <v>6771</v>
      </c>
      <c r="F665" s="1" t="s">
        <v>885</v>
      </c>
      <c r="H665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S13" activeCellId="1" sqref="C85:D85 S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25"/>
    <col collapsed="false" customWidth="true" hidden="false" outlineLevel="0" max="2" min="2" style="1" width="64.16"/>
    <col collapsed="false" customWidth="true" hidden="false" outlineLevel="0" max="3" min="3" style="1" width="8.52"/>
    <col collapsed="false" customWidth="true" hidden="false" outlineLevel="0" max="4" min="4" style="1" width="7.83"/>
    <col collapsed="false" customWidth="true" hidden="false" outlineLevel="0" max="5" min="5" style="1" width="8.52"/>
    <col collapsed="false" customWidth="true" hidden="false" outlineLevel="0" max="6" min="6" style="1" width="5.06"/>
    <col collapsed="false" customWidth="true" hidden="false" outlineLevel="0" max="7" min="7" style="1" width="9.64"/>
    <col collapsed="false" customWidth="true" hidden="false" outlineLevel="0" max="8" min="8" style="3" width="40.09"/>
    <col collapsed="false" customWidth="true" hidden="false" outlineLevel="0" max="9" min="9" style="3" width="29.45"/>
    <col collapsed="false" customWidth="true" hidden="false" outlineLevel="0" max="10" min="10" style="3" width="6.99"/>
    <col collapsed="false" customWidth="true" hidden="false" outlineLevel="0" max="11" min="11" style="3" width="34.99"/>
    <col collapsed="false" customWidth="true" hidden="false" outlineLevel="0" max="12" min="12" style="3" width="6.58"/>
    <col collapsed="false" customWidth="true" hidden="false" outlineLevel="0" max="13" min="13" style="3" width="29.86"/>
    <col collapsed="false" customWidth="true" hidden="false" outlineLevel="0" max="14" min="14" style="3" width="6.58"/>
    <col collapsed="false" customWidth="true" hidden="false" outlineLevel="0" max="15" min="15" style="3" width="40.58"/>
    <col collapsed="false" customWidth="true" hidden="false" outlineLevel="0" max="16" min="16" style="3" width="6.58"/>
    <col collapsed="false" customWidth="true" hidden="false" outlineLevel="0" max="17" min="17" style="3" width="28.4"/>
    <col collapsed="false" customWidth="true" hidden="false" outlineLevel="0" max="18" min="18" style="3" width="6.58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5" t="s">
        <v>889</v>
      </c>
      <c r="I1" s="5"/>
      <c r="J1" s="5" t="s">
        <v>890</v>
      </c>
      <c r="K1" s="5" t="s">
        <v>891</v>
      </c>
      <c r="L1" s="5"/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892</v>
      </c>
      <c r="D2" s="1" t="n">
        <v>14380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>mathinfo*l1*MathInfo2</v>
      </c>
      <c r="B3" s="1" t="s">
        <v>893</v>
      </c>
      <c r="D3" s="1" t="n">
        <v>14383</v>
      </c>
      <c r="E3" s="1" t="s">
        <v>455</v>
      </c>
      <c r="F3" s="1" t="s">
        <v>9</v>
      </c>
      <c r="G3" s="1" t="s">
        <v>286</v>
      </c>
      <c r="H3" s="3" t="str">
        <f aca="false">J3&amp;","&amp;L3</f>
        <v>14380,14527</v>
      </c>
      <c r="I3" s="3" t="s">
        <v>892</v>
      </c>
      <c r="J3" s="3" t="n">
        <f aca="false">VLOOKUP(I3,$B$2:$D$111,3,0)</f>
        <v>14380</v>
      </c>
      <c r="K3" s="1" t="s">
        <v>894</v>
      </c>
      <c r="L3" s="3" t="n">
        <f aca="false">VLOOKUP(K3,ufrinfo!$B$2:$D$170,3,0)</f>
        <v>14527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mathinfo*l1*MathInfo1</v>
      </c>
      <c r="B4" s="1" t="s">
        <v>895</v>
      </c>
      <c r="D4" s="1" t="n">
        <v>14381</v>
      </c>
      <c r="E4" s="1" t="s">
        <v>455</v>
      </c>
      <c r="F4" s="1" t="s">
        <v>9</v>
      </c>
      <c r="G4" s="1" t="s">
        <v>284</v>
      </c>
      <c r="H4" s="3" t="str">
        <f aca="false">J4&amp;","&amp;L4</f>
        <v>14380,14522</v>
      </c>
      <c r="I4" s="3" t="s">
        <v>892</v>
      </c>
      <c r="J4" s="3" t="n">
        <f aca="false">VLOOKUP(I4,$B$2:$D$111,3,0)</f>
        <v>14380</v>
      </c>
      <c r="K4" s="1" t="s">
        <v>896</v>
      </c>
      <c r="L4" s="3" t="n">
        <f aca="false">VLOOKUP(K4,ufrinfo!$B$2:$D$170,3,0)</f>
        <v>14522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>math*l1*MATH1</v>
      </c>
      <c r="B5" s="1" t="s">
        <v>897</v>
      </c>
      <c r="D5" s="1" t="n">
        <v>14396</v>
      </c>
      <c r="E5" s="1" t="s">
        <v>488</v>
      </c>
      <c r="F5" s="1" t="s">
        <v>9</v>
      </c>
      <c r="G5" s="1" t="s">
        <v>498</v>
      </c>
      <c r="H5" s="3" t="n">
        <f aca="false">J5</f>
        <v>14399</v>
      </c>
      <c r="I5" s="3" t="s">
        <v>898</v>
      </c>
      <c r="J5" s="3" t="n">
        <f aca="false">VLOOKUP(I5,$B$2:$D$111,3,0)</f>
        <v>14399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math*l1*MATH2</v>
      </c>
      <c r="B6" s="1" t="s">
        <v>899</v>
      </c>
      <c r="D6" s="1" t="n">
        <v>14397</v>
      </c>
      <c r="E6" s="1" t="s">
        <v>488</v>
      </c>
      <c r="F6" s="1" t="s">
        <v>9</v>
      </c>
      <c r="G6" s="1" t="s">
        <v>500</v>
      </c>
      <c r="H6" s="3" t="n">
        <f aca="false">J6</f>
        <v>14399</v>
      </c>
      <c r="I6" s="3" t="s">
        <v>898</v>
      </c>
      <c r="J6" s="3" t="n">
        <f aca="false">VLOOKUP(I6,$B$2:$D$111,3,0)</f>
        <v>14399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>math*l1*MATH3</v>
      </c>
      <c r="B7" s="1" t="s">
        <v>900</v>
      </c>
      <c r="D7" s="1" t="n">
        <v>14400</v>
      </c>
      <c r="E7" s="1" t="s">
        <v>488</v>
      </c>
      <c r="F7" s="1" t="s">
        <v>9</v>
      </c>
      <c r="G7" s="1" t="s">
        <v>502</v>
      </c>
      <c r="H7" s="3" t="n">
        <f aca="false">J7</f>
        <v>14399</v>
      </c>
      <c r="I7" s="3" t="s">
        <v>898</v>
      </c>
      <c r="J7" s="3" t="n">
        <f aca="false">VLOOKUP(I7,$B$2:$D$111,3,0)</f>
        <v>14399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>math*l1*MATH4</v>
      </c>
      <c r="B8" s="1" t="s">
        <v>900</v>
      </c>
      <c r="D8" s="1" t="n">
        <v>61535</v>
      </c>
      <c r="E8" s="1" t="s">
        <v>488</v>
      </c>
      <c r="F8" s="1" t="s">
        <v>9</v>
      </c>
      <c r="G8" s="1" t="s">
        <v>511</v>
      </c>
      <c r="H8" s="3" t="n">
        <f aca="false">J8</f>
        <v>14399</v>
      </c>
      <c r="I8" s="3" t="s">
        <v>898</v>
      </c>
      <c r="J8" s="3" t="n">
        <f aca="false">VLOOKUP(I8,$B$2:$D$111,3,0)</f>
        <v>14399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898</v>
      </c>
      <c r="D9" s="1" t="n">
        <v>14399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901</v>
      </c>
      <c r="D10" s="1" t="n">
        <v>14414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>miashs*l1*SOCIO</v>
      </c>
      <c r="B11" s="1" t="s">
        <v>902</v>
      </c>
      <c r="D11" s="1" t="n">
        <v>14420</v>
      </c>
      <c r="E11" s="1" t="s">
        <v>606</v>
      </c>
      <c r="F11" s="1" t="s">
        <v>9</v>
      </c>
      <c r="G11" s="1" t="s">
        <v>620</v>
      </c>
      <c r="H11" s="3" t="n">
        <f aca="false">J11</f>
        <v>14414</v>
      </c>
      <c r="I11" s="3" t="s">
        <v>901</v>
      </c>
      <c r="J11" s="3" t="n">
        <f aca="false">VLOOKUP(I11,$B$2:$D$111,3,0)</f>
        <v>14414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>miashs*l1*LING</v>
      </c>
      <c r="B12" s="1" t="s">
        <v>903</v>
      </c>
      <c r="D12" s="1" t="n">
        <v>14419</v>
      </c>
      <c r="E12" s="1" t="s">
        <v>606</v>
      </c>
      <c r="F12" s="1" t="s">
        <v>9</v>
      </c>
      <c r="G12" s="1" t="s">
        <v>618</v>
      </c>
      <c r="H12" s="3" t="n">
        <f aca="false">J12</f>
        <v>14414</v>
      </c>
      <c r="I12" s="3" t="s">
        <v>901</v>
      </c>
      <c r="J12" s="3" t="n">
        <f aca="false">VLOOKUP(I12,$B$2:$D$111,3,0)</f>
        <v>14414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miashs*l1*HIST</v>
      </c>
      <c r="B13" s="1" t="s">
        <v>904</v>
      </c>
      <c r="D13" s="1" t="n">
        <v>14418</v>
      </c>
      <c r="E13" s="1" t="s">
        <v>606</v>
      </c>
      <c r="F13" s="1" t="s">
        <v>9</v>
      </c>
      <c r="G13" s="1" t="s">
        <v>616</v>
      </c>
      <c r="H13" s="3" t="str">
        <f aca="false">J13&amp;","&amp;L13&amp;","&amp;N13&amp;","&amp;P13&amp;","&amp;R13&amp;","&amp;T13&amp;","&amp;V13</f>
        <v>14414,35854,35867,35875,35907,35913,35925</v>
      </c>
      <c r="I13" s="3" t="s">
        <v>901</v>
      </c>
      <c r="J13" s="3" t="n">
        <f aca="false">VLOOKUP(I13,$B$2:$D$111,3,0)</f>
        <v>14414</v>
      </c>
      <c r="K13" s="3" t="s">
        <v>905</v>
      </c>
      <c r="L13" s="3" t="n">
        <f aca="false">VLOOKUP(K13,HIST!$B$2:$D$325,3,0)</f>
        <v>35854</v>
      </c>
      <c r="M13" s="3" t="s">
        <v>906</v>
      </c>
      <c r="N13" s="3" t="n">
        <f aca="false">VLOOKUP(M13,HIST!$B$2:$D$325,3,0)</f>
        <v>35867</v>
      </c>
      <c r="O13" s="3" t="s">
        <v>907</v>
      </c>
      <c r="P13" s="3" t="n">
        <f aca="false">VLOOKUP(O13,HIST!$B$2:$D$325,3,0)</f>
        <v>35875</v>
      </c>
      <c r="Q13" s="3" t="str">
        <f aca="false">HIST!B30</f>
        <v>Histoire ancienne 1 : initiation a l'histoire grecque CM01</v>
      </c>
      <c r="R13" s="3" t="n">
        <f aca="false">VLOOKUP(Q13,HIST!$B$2:$D$325,3,0)</f>
        <v>35907</v>
      </c>
      <c r="S13" s="1" t="str">
        <f aca="false">HIST!B64</f>
        <v>Histoire medievale 1 CM01</v>
      </c>
      <c r="T13" s="3" t="n">
        <f aca="false">VLOOKUP(S13,HIST!$B$2:$D$325,3,0)</f>
        <v>35913</v>
      </c>
      <c r="U13" s="1" t="str">
        <f aca="false">HIST!B47</f>
        <v>Histoire contemporaine 1 CM01</v>
      </c>
      <c r="V13" s="3" t="n">
        <f aca="false">VLOOKUP(U13,HIST!$B$2:$D$325,3,0)</f>
        <v>35925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miashs*l1*GEO</v>
      </c>
      <c r="B14" s="1" t="s">
        <v>908</v>
      </c>
      <c r="D14" s="1" t="n">
        <v>14415</v>
      </c>
      <c r="E14" s="1" t="s">
        <v>606</v>
      </c>
      <c r="F14" s="1" t="s">
        <v>9</v>
      </c>
      <c r="G14" s="1" t="s">
        <v>615</v>
      </c>
      <c r="H14" s="3" t="str">
        <f aca="false">J14&amp;","&amp;L14&amp;","&amp;N14&amp;","&amp;P14&amp;","&amp;R14</f>
        <v>14414,35687,35668,35693,35710</v>
      </c>
      <c r="I14" s="3" t="s">
        <v>901</v>
      </c>
      <c r="J14" s="3" t="n">
        <f aca="false">VLOOKUP(I14,$B$2:$D$111,3,0)</f>
        <v>14414</v>
      </c>
      <c r="K14" s="1" t="s">
        <v>909</v>
      </c>
      <c r="L14" s="3" t="n">
        <f aca="false">VLOOKUP(K14,GEO!$B$2:$D$170,3,0)</f>
        <v>35687</v>
      </c>
      <c r="M14" s="1" t="s">
        <v>910</v>
      </c>
      <c r="N14" s="3" t="n">
        <f aca="false">VLOOKUP(M14,GEO!$B$2:$D$170,3,0)</f>
        <v>35668</v>
      </c>
      <c r="O14" s="3" t="s">
        <v>911</v>
      </c>
      <c r="P14" s="3" t="n">
        <f aca="false">VLOOKUP(O14,GEO!$B$2:$D$170,3,0)</f>
        <v>35693</v>
      </c>
      <c r="Q14" s="3" t="s">
        <v>912</v>
      </c>
      <c r="R14" s="3" t="n">
        <f aca="false">VLOOKUP(Q14,GEO!$B$2:$D$170,3,0)</f>
        <v>35710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>miashs*l1*ECO4</v>
      </c>
      <c r="B15" s="1" t="s">
        <v>913</v>
      </c>
      <c r="D15" s="1" t="n">
        <v>14426</v>
      </c>
      <c r="E15" s="1" t="s">
        <v>606</v>
      </c>
      <c r="F15" s="1" t="s">
        <v>9</v>
      </c>
      <c r="G15" s="1" t="s">
        <v>613</v>
      </c>
      <c r="H15" s="3" t="str">
        <f aca="false">J15&amp;","&amp;L15&amp;","&amp;N15&amp;","&amp;P15&amp;","&amp;R15</f>
        <v>14414,53768,53760,53780,53746</v>
      </c>
      <c r="I15" s="3" t="s">
        <v>901</v>
      </c>
      <c r="J15" s="3" t="n">
        <f aca="false">VLOOKUP(I15,$B$2:$D$111,3,0)</f>
        <v>14414</v>
      </c>
      <c r="K15" s="3" t="s">
        <v>914</v>
      </c>
      <c r="L15" s="3" t="n">
        <f aca="false">VLOOKUP(K15,ECO!$B$2:$D$199,3,0)</f>
        <v>53768</v>
      </c>
      <c r="M15" s="3" t="s">
        <v>915</v>
      </c>
      <c r="N15" s="3" t="n">
        <f aca="false">VLOOKUP(M15,ECO!$B$2:$D$199,3,0)</f>
        <v>53760</v>
      </c>
      <c r="O15" s="3" t="s">
        <v>916</v>
      </c>
      <c r="P15" s="3" t="n">
        <f aca="false">VLOOKUP(O15,ECO!$B$2:$D$199,3,0)</f>
        <v>53780</v>
      </c>
      <c r="Q15" s="3" t="s">
        <v>917</v>
      </c>
      <c r="R15" s="3" t="n">
        <f aca="false">VLOOKUP(Q15,ECO!$B$2:$D$199,3,0)</f>
        <v>53746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>miashs*l1*ECO3</v>
      </c>
      <c r="B16" s="1" t="s">
        <v>918</v>
      </c>
      <c r="D16" s="1" t="n">
        <v>14425</v>
      </c>
      <c r="E16" s="1" t="s">
        <v>606</v>
      </c>
      <c r="F16" s="1" t="s">
        <v>9</v>
      </c>
      <c r="G16" s="1" t="s">
        <v>611</v>
      </c>
      <c r="H16" s="3" t="str">
        <f aca="false">J16&amp;","&amp;L16&amp;","&amp;N16&amp;","&amp;P16&amp;","&amp;R16</f>
        <v>14414,53769,53761,53781,53747</v>
      </c>
      <c r="I16" s="3" t="s">
        <v>901</v>
      </c>
      <c r="J16" s="3" t="n">
        <f aca="false">VLOOKUP(I16,$B$2:$D$111,3,0)</f>
        <v>14414</v>
      </c>
      <c r="K16" s="3" t="s">
        <v>919</v>
      </c>
      <c r="L16" s="3" t="n">
        <f aca="false">VLOOKUP(K16,ECO!$B$2:$D$199,3,0)</f>
        <v>53769</v>
      </c>
      <c r="M16" s="3" t="s">
        <v>920</v>
      </c>
      <c r="N16" s="3" t="n">
        <f aca="false">VLOOKUP(M16,ECO!$B$2:$D$199,3,0)</f>
        <v>53761</v>
      </c>
      <c r="O16" s="3" t="s">
        <v>921</v>
      </c>
      <c r="P16" s="3" t="n">
        <f aca="false">VLOOKUP(O16,ECO!$B$2:$D$199,3,0)</f>
        <v>53781</v>
      </c>
      <c r="Q16" s="3" t="s">
        <v>922</v>
      </c>
      <c r="R16" s="3" t="n">
        <f aca="false">VLOOKUP(Q16,ECO!$B$2:$D$199,3,0)</f>
        <v>53747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miashs*l1*ECO2</v>
      </c>
      <c r="B17" s="1" t="s">
        <v>923</v>
      </c>
      <c r="D17" s="1" t="n">
        <v>14423</v>
      </c>
      <c r="E17" s="1" t="s">
        <v>606</v>
      </c>
      <c r="F17" s="1" t="s">
        <v>9</v>
      </c>
      <c r="G17" s="1" t="s">
        <v>609</v>
      </c>
      <c r="H17" s="3" t="str">
        <f aca="false">J17&amp;","&amp;L17&amp;","&amp;N17&amp;","&amp;P17&amp;","&amp;R17</f>
        <v>14414,53768,53760,53780,53746</v>
      </c>
      <c r="I17" s="3" t="s">
        <v>901</v>
      </c>
      <c r="J17" s="3" t="n">
        <f aca="false">VLOOKUP(I17,$B$2:$D$111,3,0)</f>
        <v>14414</v>
      </c>
      <c r="K17" s="3" t="s">
        <v>914</v>
      </c>
      <c r="L17" s="3" t="n">
        <f aca="false">VLOOKUP(K17,ECO!$B$2:$D$199,3,0)</f>
        <v>53768</v>
      </c>
      <c r="M17" s="3" t="s">
        <v>915</v>
      </c>
      <c r="N17" s="3" t="n">
        <f aca="false">VLOOKUP(M17,ECO!$B$2:$D$199,3,0)</f>
        <v>53760</v>
      </c>
      <c r="O17" s="3" t="s">
        <v>916</v>
      </c>
      <c r="P17" s="3" t="n">
        <f aca="false">VLOOKUP(O17,ECO!$B$2:$D$199,3,0)</f>
        <v>53780</v>
      </c>
      <c r="Q17" s="3" t="s">
        <v>917</v>
      </c>
      <c r="R17" s="3" t="n">
        <f aca="false">VLOOKUP(Q17,ECO!$B$2:$D$199,3,0)</f>
        <v>53746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>miashs*l1*ECO1</v>
      </c>
      <c r="B18" s="1" t="s">
        <v>924</v>
      </c>
      <c r="D18" s="1" t="n">
        <v>14422</v>
      </c>
      <c r="E18" s="1" t="s">
        <v>606</v>
      </c>
      <c r="F18" s="1" t="s">
        <v>9</v>
      </c>
      <c r="G18" s="1" t="s">
        <v>607</v>
      </c>
      <c r="H18" s="3" t="str">
        <f aca="false">J18&amp;","&amp;L18&amp;","&amp;N18&amp;","&amp;P18&amp;","&amp;R18</f>
        <v>14414,53767,53759,53779,53745</v>
      </c>
      <c r="I18" s="3" t="s">
        <v>901</v>
      </c>
      <c r="J18" s="3" t="n">
        <f aca="false">VLOOKUP(I18,$B$2:$D$111,3,0)</f>
        <v>14414</v>
      </c>
      <c r="K18" s="3" t="s">
        <v>925</v>
      </c>
      <c r="L18" s="3" t="n">
        <f aca="false">VLOOKUP(K18,ECO!$B$2:$D$199,3,0)</f>
        <v>53767</v>
      </c>
      <c r="M18" s="3" t="s">
        <v>926</v>
      </c>
      <c r="N18" s="3" t="n">
        <f aca="false">VLOOKUP(M18,ECO!$B$2:$D$199,3,0)</f>
        <v>53759</v>
      </c>
      <c r="O18" s="3" t="s">
        <v>927</v>
      </c>
      <c r="P18" s="3" t="n">
        <f aca="false">VLOOKUP(O18,ECO!$B$2:$D$199,3,0)</f>
        <v>53779</v>
      </c>
      <c r="Q18" s="3" t="s">
        <v>928</v>
      </c>
      <c r="R18" s="3" t="n">
        <f aca="false">VLOOKUP(Q18,ECO!$B$2:$D$199,3,0)</f>
        <v>53745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>mathinfo*l2*MathInfo1</v>
      </c>
      <c r="B19" s="1" t="s">
        <v>929</v>
      </c>
      <c r="D19" s="1" t="n">
        <v>22129</v>
      </c>
      <c r="E19" s="1" t="s">
        <v>455</v>
      </c>
      <c r="F19" s="1" t="s">
        <v>21</v>
      </c>
      <c r="G19" s="1" t="s">
        <v>284</v>
      </c>
      <c r="H19" s="3" t="str">
        <f aca="false">J19&amp;","&amp;L19</f>
        <v>22128,14574</v>
      </c>
      <c r="I19" s="3" t="s">
        <v>930</v>
      </c>
      <c r="J19" s="3" t="n">
        <f aca="false">VLOOKUP(I19,$B$2:$D$111,3,0)</f>
        <v>22128</v>
      </c>
      <c r="K19" s="1" t="s">
        <v>931</v>
      </c>
      <c r="L19" s="3" t="n">
        <f aca="false">VLOOKUP(K19,ufrinfo!$B$2:$D$170,3,0)</f>
        <v>14574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>mathinfo*l2*MathInfo2</v>
      </c>
      <c r="B20" s="1" t="s">
        <v>932</v>
      </c>
      <c r="D20" s="1" t="n">
        <v>22130</v>
      </c>
      <c r="E20" s="1" t="s">
        <v>455</v>
      </c>
      <c r="F20" s="1" t="s">
        <v>21</v>
      </c>
      <c r="G20" s="1" t="s">
        <v>286</v>
      </c>
      <c r="H20" s="3" t="str">
        <f aca="false">J20&amp;","&amp;L20</f>
        <v>22128,14573</v>
      </c>
      <c r="I20" s="3" t="s">
        <v>930</v>
      </c>
      <c r="J20" s="3" t="n">
        <f aca="false">VLOOKUP(I20,$B$2:$D$111,3,0)</f>
        <v>22128</v>
      </c>
      <c r="K20" s="1" t="s">
        <v>933</v>
      </c>
      <c r="L20" s="3" t="n">
        <f aca="false">VLOOKUP(K20,ufrinfo!$B$2:$D$170,3,0)</f>
        <v>14573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930</v>
      </c>
      <c r="D21" s="1" t="n">
        <v>22128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/>
      </c>
      <c r="B22" s="1" t="s">
        <v>934</v>
      </c>
      <c r="D22" s="1" t="n">
        <v>14454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math*l2*MATH4</v>
      </c>
      <c r="B23" s="1" t="s">
        <v>935</v>
      </c>
      <c r="D23" s="1" t="n">
        <v>61545</v>
      </c>
      <c r="E23" s="1" t="s">
        <v>488</v>
      </c>
      <c r="F23" s="1" t="s">
        <v>21</v>
      </c>
      <c r="G23" s="1" t="s">
        <v>511</v>
      </c>
      <c r="H23" s="3" t="n">
        <f aca="false">J23</f>
        <v>14454</v>
      </c>
      <c r="I23" s="3" t="s">
        <v>934</v>
      </c>
      <c r="J23" s="3" t="n">
        <f aca="false">VLOOKUP(I23,$B$2:$D$111,3,0)</f>
        <v>14454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math*l2*MATH3</v>
      </c>
      <c r="B24" s="1" t="s">
        <v>936</v>
      </c>
      <c r="D24" s="1" t="n">
        <v>14453</v>
      </c>
      <c r="E24" s="1" t="s">
        <v>488</v>
      </c>
      <c r="F24" s="1" t="s">
        <v>21</v>
      </c>
      <c r="G24" s="1" t="s">
        <v>502</v>
      </c>
      <c r="H24" s="3" t="n">
        <f aca="false">J24</f>
        <v>14454</v>
      </c>
      <c r="I24" s="3" t="s">
        <v>934</v>
      </c>
      <c r="J24" s="3" t="n">
        <f aca="false">VLOOKUP(I24,$B$2:$D$111,3,0)</f>
        <v>14454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math*l2*MATH2</v>
      </c>
      <c r="B25" s="1" t="s">
        <v>937</v>
      </c>
      <c r="D25" s="1" t="n">
        <v>14450</v>
      </c>
      <c r="E25" s="1" t="s">
        <v>488</v>
      </c>
      <c r="F25" s="1" t="s">
        <v>21</v>
      </c>
      <c r="G25" s="1" t="s">
        <v>500</v>
      </c>
      <c r="H25" s="3" t="n">
        <f aca="false">J25</f>
        <v>14454</v>
      </c>
      <c r="I25" s="3" t="s">
        <v>934</v>
      </c>
      <c r="J25" s="3" t="n">
        <f aca="false">VLOOKUP(I25,$B$2:$D$111,3,0)</f>
        <v>14454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math*l2*MATH1</v>
      </c>
      <c r="B26" s="1" t="s">
        <v>938</v>
      </c>
      <c r="D26" s="1" t="n">
        <v>14449</v>
      </c>
      <c r="E26" s="1" t="s">
        <v>488</v>
      </c>
      <c r="F26" s="1" t="s">
        <v>21</v>
      </c>
      <c r="G26" s="1" t="s">
        <v>498</v>
      </c>
      <c r="H26" s="3" t="n">
        <f aca="false">J26</f>
        <v>14454</v>
      </c>
      <c r="I26" s="3" t="s">
        <v>934</v>
      </c>
      <c r="J26" s="3" t="n">
        <f aca="false">VLOOKUP(I26,$B$2:$D$111,3,0)</f>
        <v>14454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math*l1*Metis</v>
      </c>
      <c r="B27" s="1" t="s">
        <v>939</v>
      </c>
      <c r="C27" s="1" t="s">
        <v>940</v>
      </c>
      <c r="D27" s="1" t="n">
        <v>47483</v>
      </c>
      <c r="E27" s="1" t="s">
        <v>488</v>
      </c>
      <c r="F27" s="1" t="s">
        <v>9</v>
      </c>
      <c r="G27" s="1" t="s">
        <v>504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math*l2*Metis</v>
      </c>
      <c r="B28" s="1" t="s">
        <v>941</v>
      </c>
      <c r="C28" s="1" t="s">
        <v>942</v>
      </c>
      <c r="D28" s="1" t="n">
        <v>47489</v>
      </c>
      <c r="E28" s="1" t="s">
        <v>488</v>
      </c>
      <c r="F28" s="1" t="s">
        <v>21</v>
      </c>
      <c r="G28" s="1" t="s">
        <v>504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>miashs*l2*ECO1</v>
      </c>
      <c r="B29" s="1" t="s">
        <v>943</v>
      </c>
      <c r="D29" s="1" t="n">
        <v>14463</v>
      </c>
      <c r="E29" s="1" t="s">
        <v>606</v>
      </c>
      <c r="F29" s="1" t="s">
        <v>21</v>
      </c>
      <c r="G29" s="1" t="s">
        <v>607</v>
      </c>
      <c r="H29" s="3" t="str">
        <f aca="false">J29&amp;","&amp;L29&amp;","&amp;N29&amp;","&amp;P29&amp;","&amp;R29</f>
        <v>14476,53837,53824,53818,53810</v>
      </c>
      <c r="I29" s="3" t="s">
        <v>944</v>
      </c>
      <c r="J29" s="3" t="n">
        <f aca="false">VLOOKUP(I29,$B$2:$D$111,3,0)</f>
        <v>14476</v>
      </c>
      <c r="K29" s="3" t="s">
        <v>945</v>
      </c>
      <c r="L29" s="3" t="n">
        <f aca="false">VLOOKUP(K29,ECO!$B$2:$D$199,3,0)</f>
        <v>53837</v>
      </c>
      <c r="M29" s="3" t="s">
        <v>946</v>
      </c>
      <c r="N29" s="3" t="n">
        <f aca="false">VLOOKUP(M29,ECO!$B$2:$D$199,3,0)</f>
        <v>53824</v>
      </c>
      <c r="O29" s="3" t="s">
        <v>947</v>
      </c>
      <c r="P29" s="3" t="n">
        <f aca="false">VLOOKUP(O29,ECO!$B$2:$D$199,3,0)</f>
        <v>53818</v>
      </c>
      <c r="Q29" s="3" t="s">
        <v>948</v>
      </c>
      <c r="R29" s="3" t="n">
        <f aca="false">VLOOKUP(Q29,ECO!$B$2:$D$199,3,0)</f>
        <v>53810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>miashs*l2*ECO2</v>
      </c>
      <c r="B30" s="1" t="s">
        <v>949</v>
      </c>
      <c r="D30" s="1" t="n">
        <v>14464</v>
      </c>
      <c r="E30" s="1" t="s">
        <v>606</v>
      </c>
      <c r="F30" s="1" t="s">
        <v>21</v>
      </c>
      <c r="G30" s="1" t="s">
        <v>609</v>
      </c>
      <c r="H30" s="3" t="str">
        <f aca="false">J30&amp;","&amp;L30&amp;","&amp;N30&amp;","&amp;P30&amp;","&amp;R30</f>
        <v>14476,53838,53825,53819,53811</v>
      </c>
      <c r="I30" s="3" t="s">
        <v>944</v>
      </c>
      <c r="J30" s="3" t="n">
        <f aca="false">VLOOKUP(I30,$B$2:$D$111,3,0)</f>
        <v>14476</v>
      </c>
      <c r="K30" s="3" t="s">
        <v>950</v>
      </c>
      <c r="L30" s="3" t="n">
        <f aca="false">VLOOKUP(K30,ECO!$B$2:$D$199,3,0)</f>
        <v>53838</v>
      </c>
      <c r="M30" s="3" t="s">
        <v>951</v>
      </c>
      <c r="N30" s="3" t="n">
        <f aca="false">VLOOKUP(M30,ECO!$B$2:$D$199,3,0)</f>
        <v>53825</v>
      </c>
      <c r="O30" s="3" t="s">
        <v>952</v>
      </c>
      <c r="P30" s="3" t="n">
        <f aca="false">VLOOKUP(O30,ECO!$B$2:$D$199,3,0)</f>
        <v>53819</v>
      </c>
      <c r="Q30" s="3" t="s">
        <v>953</v>
      </c>
      <c r="R30" s="3" t="n">
        <f aca="false">VLOOKUP(Q30,ECO!$B$2:$D$199,3,0)</f>
        <v>53811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>miashs*l2*ECO3</v>
      </c>
      <c r="B31" s="1" t="s">
        <v>954</v>
      </c>
      <c r="D31" s="1" t="n">
        <v>14466</v>
      </c>
      <c r="E31" s="1" t="s">
        <v>606</v>
      </c>
      <c r="F31" s="1" t="s">
        <v>21</v>
      </c>
      <c r="G31" s="1" t="s">
        <v>611</v>
      </c>
      <c r="H31" s="3" t="str">
        <f aca="false">J31&amp;","&amp;L31&amp;","&amp;N31&amp;","&amp;P31&amp;","&amp;R31</f>
        <v>14476,53838,53825,53819,53811</v>
      </c>
      <c r="I31" s="3" t="s">
        <v>944</v>
      </c>
      <c r="J31" s="3" t="n">
        <f aca="false">VLOOKUP(I31,$B$2:$D$111,3,0)</f>
        <v>14476</v>
      </c>
      <c r="K31" s="3" t="s">
        <v>950</v>
      </c>
      <c r="L31" s="3" t="n">
        <f aca="false">VLOOKUP(K31,ECO!$B$2:$D$199,3,0)</f>
        <v>53838</v>
      </c>
      <c r="M31" s="3" t="s">
        <v>951</v>
      </c>
      <c r="N31" s="3" t="n">
        <f aca="false">VLOOKUP(M31,ECO!$B$2:$D$199,3,0)</f>
        <v>53825</v>
      </c>
      <c r="O31" s="3" t="s">
        <v>952</v>
      </c>
      <c r="P31" s="3" t="n">
        <f aca="false">VLOOKUP(O31,ECO!$B$2:$D$199,3,0)</f>
        <v>53819</v>
      </c>
      <c r="Q31" s="3" t="s">
        <v>953</v>
      </c>
      <c r="R31" s="3" t="n">
        <f aca="false">VLOOKUP(Q31,ECO!$B$2:$D$199,3,0)</f>
        <v>53811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955</v>
      </c>
      <c r="D32" s="1" t="n">
        <v>14467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>miashs*l2*GEO</v>
      </c>
      <c r="B33" s="1" t="s">
        <v>956</v>
      </c>
      <c r="D33" s="1" t="n">
        <v>14470</v>
      </c>
      <c r="E33" s="1" t="s">
        <v>606</v>
      </c>
      <c r="F33" s="1" t="s">
        <v>21</v>
      </c>
      <c r="G33" s="1" t="s">
        <v>615</v>
      </c>
      <c r="H33" s="3" t="str">
        <f aca="false">J33&amp;","&amp;L33&amp;","&amp;N33&amp;","&amp;P33&amp;","&amp;R33&amp;","&amp;T33</f>
        <v>14476,35737,35719,35715,35752,35742</v>
      </c>
      <c r="I33" s="3" t="s">
        <v>944</v>
      </c>
      <c r="J33" s="3" t="n">
        <f aca="false">VLOOKUP(I33,$B$2:$D$111,3,0)</f>
        <v>14476</v>
      </c>
      <c r="K33" s="3" t="s">
        <v>957</v>
      </c>
      <c r="L33" s="3" t="n">
        <f aca="false">VLOOKUP(K33,GEO!$B$2:$D$170,3,0)</f>
        <v>35737</v>
      </c>
      <c r="M33" s="3" t="s">
        <v>958</v>
      </c>
      <c r="N33" s="3" t="n">
        <f aca="false">VLOOKUP(M33,GEO!$B$2:$D$170,3,0)</f>
        <v>35719</v>
      </c>
      <c r="O33" s="3" t="s">
        <v>959</v>
      </c>
      <c r="P33" s="3" t="n">
        <f aca="false">VLOOKUP(O33,GEO!$B$2:$D$170,3,0)</f>
        <v>35715</v>
      </c>
      <c r="Q33" s="3" t="s">
        <v>960</v>
      </c>
      <c r="R33" s="3" t="n">
        <f aca="false">VLOOKUP(Q33,GEO!$B$2:$D$170,3,0)</f>
        <v>35752</v>
      </c>
      <c r="S33" s="1" t="s">
        <v>961</v>
      </c>
      <c r="T33" s="3" t="n">
        <f aca="false">VLOOKUP(S33,GEO!$B$2:$D$170,3,0)</f>
        <v>35742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>miashs*l2*HIST</v>
      </c>
      <c r="B34" s="1" t="s">
        <v>962</v>
      </c>
      <c r="D34" s="1" t="n">
        <v>14471</v>
      </c>
      <c r="E34" s="1" t="s">
        <v>606</v>
      </c>
      <c r="F34" s="1" t="s">
        <v>21</v>
      </c>
      <c r="G34" s="1" t="s">
        <v>616</v>
      </c>
      <c r="H34" s="3" t="str">
        <f aca="false">J34&amp;","&amp;L34&amp;","&amp;N34&amp;","&amp;P34</f>
        <v>14476,35954,35964,36007</v>
      </c>
      <c r="I34" s="3" t="s">
        <v>944</v>
      </c>
      <c r="J34" s="3" t="n">
        <f aca="false">VLOOKUP(I34,$B$2:$D$111,3,0)</f>
        <v>14476</v>
      </c>
      <c r="K34" s="3" t="s">
        <v>963</v>
      </c>
      <c r="L34" s="3" t="n">
        <f aca="false">VLOOKUP(K34,HIST!$B$2:$D$325,3,0)</f>
        <v>35954</v>
      </c>
      <c r="M34" s="3" t="s">
        <v>964</v>
      </c>
      <c r="N34" s="3" t="n">
        <f aca="false">VLOOKUP(M34,HIST!$B$2:$D$325,3,0)</f>
        <v>35964</v>
      </c>
      <c r="O34" s="3" t="s">
        <v>965</v>
      </c>
      <c r="P34" s="3" t="n">
        <f aca="false">VLOOKUP(O34,HIST!$B$2:$D$325,3,0)</f>
        <v>36007</v>
      </c>
      <c r="R34" s="3" t="e">
        <f aca="false">VLOOKUP(Q34,HIST!$B$2:$D$325,3,0)</f>
        <v>#N/A</v>
      </c>
      <c r="T34" s="3" t="e">
        <f aca="false">VLOOKUP(S34,HIST!$B$2:$D$325,3,0)</f>
        <v>#N/A</v>
      </c>
      <c r="V34" s="3" t="e">
        <f aca="false">VLOOKUP(U34,HIST!$B$2:$D$325,3,0)</f>
        <v>#N/A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>miashs*l2*LING</v>
      </c>
      <c r="B35" s="1" t="s">
        <v>966</v>
      </c>
      <c r="D35" s="1" t="n">
        <v>14472</v>
      </c>
      <c r="E35" s="1" t="s">
        <v>606</v>
      </c>
      <c r="F35" s="1" t="s">
        <v>21</v>
      </c>
      <c r="G35" s="1" t="s">
        <v>618</v>
      </c>
      <c r="H35" s="3" t="n">
        <f aca="false">J35</f>
        <v>14476</v>
      </c>
      <c r="I35" s="3" t="s">
        <v>944</v>
      </c>
      <c r="J35" s="3" t="n">
        <f aca="false">VLOOKUP(I35,$B$2:$D$111,3,0)</f>
        <v>14476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>miashs*l2*SOCIO</v>
      </c>
      <c r="B36" s="1" t="s">
        <v>967</v>
      </c>
      <c r="D36" s="1" t="n">
        <v>14475</v>
      </c>
      <c r="E36" s="1" t="s">
        <v>606</v>
      </c>
      <c r="F36" s="1" t="s">
        <v>21</v>
      </c>
      <c r="G36" s="1" t="s">
        <v>620</v>
      </c>
      <c r="H36" s="3" t="n">
        <f aca="false">J36</f>
        <v>14476</v>
      </c>
      <c r="I36" s="3" t="s">
        <v>944</v>
      </c>
      <c r="J36" s="3" t="n">
        <f aca="false">VLOOKUP(I36,$B$2:$D$111,3,0)</f>
        <v>14476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944</v>
      </c>
      <c r="D37" s="1" t="n">
        <v>14476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>ingemath*l3*IngeMath1</v>
      </c>
      <c r="B38" s="1" t="s">
        <v>968</v>
      </c>
      <c r="D38" s="1" t="n">
        <v>22145</v>
      </c>
      <c r="E38" s="1" t="s">
        <v>303</v>
      </c>
      <c r="F38" s="1" t="s">
        <v>24</v>
      </c>
      <c r="G38" s="1" t="s">
        <v>322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>mathens*l3*MathEns1</v>
      </c>
      <c r="B40" s="1" t="s">
        <v>969</v>
      </c>
      <c r="C40" s="1" t="s">
        <v>970</v>
      </c>
      <c r="D40" s="1" t="n">
        <v>47465</v>
      </c>
      <c r="E40" s="1" t="s">
        <v>447</v>
      </c>
      <c r="F40" s="1" t="s">
        <v>24</v>
      </c>
      <c r="G40" s="1" t="s">
        <v>448</v>
      </c>
    </row>
    <row r="41" customFormat="false" ht="12.8" hidden="false" customHeight="false" outlineLevel="0" collapsed="false">
      <c r="B41" s="1" t="s">
        <v>971</v>
      </c>
      <c r="D41" s="1" t="n">
        <v>14480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>mathinfo*l3*MathInfo1</v>
      </c>
      <c r="B42" s="1" t="s">
        <v>972</v>
      </c>
      <c r="C42" s="1" t="s">
        <v>973</v>
      </c>
      <c r="D42" s="1" t="n">
        <v>22133</v>
      </c>
      <c r="E42" s="1" t="s">
        <v>455</v>
      </c>
      <c r="F42" s="1" t="s">
        <v>24</v>
      </c>
      <c r="G42" s="1" t="s">
        <v>284</v>
      </c>
      <c r="H42" s="3" t="n">
        <f aca="false">J42</f>
        <v>14586</v>
      </c>
      <c r="I42" s="3" t="s">
        <v>974</v>
      </c>
      <c r="J42" s="3" t="n">
        <f aca="false">VLOOKUP(I42,ufrinfo!$B$2:$D$170,3,0)</f>
        <v>14586</v>
      </c>
    </row>
    <row r="43" customFormat="false" ht="12.8" hidden="false" customHeight="false" outlineLevel="0" collapsed="false">
      <c r="B43" s="1" t="s">
        <v>975</v>
      </c>
      <c r="D43" s="1" t="n">
        <v>22140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>math*l3*Math.1</v>
      </c>
      <c r="B44" s="1" t="s">
        <v>976</v>
      </c>
      <c r="D44" s="1" t="n">
        <v>14492</v>
      </c>
      <c r="E44" s="1" t="s">
        <v>488</v>
      </c>
      <c r="F44" s="1" t="s">
        <v>24</v>
      </c>
      <c r="G44" s="1" t="s">
        <v>583</v>
      </c>
      <c r="H44" s="3" t="n">
        <f aca="false">J44</f>
        <v>14497</v>
      </c>
      <c r="I44" s="3" t="s">
        <v>977</v>
      </c>
      <c r="J44" s="3" t="n">
        <f aca="false">VLOOKUP(I44,$B$2:$D$111,3,0)</f>
        <v>14497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>math*l3*Math.2 </v>
      </c>
      <c r="B45" s="1" t="s">
        <v>978</v>
      </c>
      <c r="D45" s="1" t="n">
        <v>14493</v>
      </c>
      <c r="E45" s="1" t="s">
        <v>488</v>
      </c>
      <c r="F45" s="1" t="s">
        <v>24</v>
      </c>
      <c r="G45" s="1" t="s">
        <v>584</v>
      </c>
      <c r="H45" s="3" t="n">
        <f aca="false">J45</f>
        <v>14497</v>
      </c>
      <c r="I45" s="3" t="s">
        <v>977</v>
      </c>
      <c r="J45" s="3" t="n">
        <f aca="false">VLOOKUP(I45,$B$2:$D$111,3,0)</f>
        <v>14497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>math*l3*Math.3</v>
      </c>
      <c r="B46" s="1" t="s">
        <v>979</v>
      </c>
      <c r="D46" s="1" t="n">
        <v>14496</v>
      </c>
      <c r="E46" s="1" t="s">
        <v>488</v>
      </c>
      <c r="F46" s="1" t="s">
        <v>24</v>
      </c>
      <c r="G46" s="1" t="s">
        <v>585</v>
      </c>
      <c r="H46" s="3" t="n">
        <f aca="false">J46</f>
        <v>14497</v>
      </c>
      <c r="I46" s="3" t="s">
        <v>977</v>
      </c>
      <c r="J46" s="3" t="n">
        <f aca="false">VLOOKUP(I46,$B$2:$D$111,3,0)</f>
        <v>14497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>math*l3*Math.4</v>
      </c>
      <c r="B47" s="1" t="s">
        <v>980</v>
      </c>
      <c r="D47" s="1" t="n">
        <v>14499</v>
      </c>
      <c r="E47" s="1" t="s">
        <v>488</v>
      </c>
      <c r="F47" s="1" t="s">
        <v>24</v>
      </c>
      <c r="G47" s="1" t="s">
        <v>586</v>
      </c>
      <c r="H47" s="3" t="n">
        <f aca="false">J47</f>
        <v>14497</v>
      </c>
      <c r="I47" s="3" t="s">
        <v>977</v>
      </c>
      <c r="J47" s="3" t="n">
        <f aca="false">VLOOKUP(I47,$B$2:$D$111,3,0)</f>
        <v>14497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1" t="s">
        <v>977</v>
      </c>
      <c r="D48" s="1" t="n">
        <v>14497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>miashs*l3*L3Miashs1</v>
      </c>
      <c r="B49" s="1" t="s">
        <v>981</v>
      </c>
      <c r="D49" s="1" t="n">
        <v>14504</v>
      </c>
      <c r="E49" s="1" t="s">
        <v>606</v>
      </c>
      <c r="F49" s="1" t="s">
        <v>24</v>
      </c>
      <c r="G49" s="1" t="s">
        <v>632</v>
      </c>
      <c r="H49" s="3" t="n">
        <f aca="false">J49</f>
        <v>14514</v>
      </c>
      <c r="I49" s="3" t="s">
        <v>982</v>
      </c>
      <c r="J49" s="3" t="n">
        <f aca="false">VLOOKUP(I49,$B$2:$D$111,3,0)</f>
        <v>14514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>miashs*l3*L3Miashs2</v>
      </c>
      <c r="B50" s="1" t="s">
        <v>983</v>
      </c>
      <c r="D50" s="1" t="n">
        <v>14505</v>
      </c>
      <c r="E50" s="1" t="s">
        <v>606</v>
      </c>
      <c r="F50" s="1" t="s">
        <v>24</v>
      </c>
      <c r="G50" s="1" t="s">
        <v>634</v>
      </c>
      <c r="H50" s="3" t="n">
        <f aca="false">J50</f>
        <v>14514</v>
      </c>
      <c r="I50" s="3" t="s">
        <v>982</v>
      </c>
      <c r="J50" s="3" t="n">
        <f aca="false">VLOOKUP(I50,$B$2:$D$111,3,0)</f>
        <v>14514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1" t="s">
        <v>982</v>
      </c>
      <c r="D51" s="1" t="n">
        <v>14514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>miashs*l3-pde*L3 PDE</v>
      </c>
      <c r="B52" s="1" t="s">
        <v>984</v>
      </c>
      <c r="C52" s="1" t="s">
        <v>985</v>
      </c>
      <c r="D52" s="1" t="n">
        <v>46992</v>
      </c>
      <c r="E52" s="1" t="s">
        <v>606</v>
      </c>
      <c r="F52" s="1" t="s">
        <v>626</v>
      </c>
      <c r="G52" s="1" t="s">
        <v>627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986</v>
      </c>
      <c r="C53" s="1" t="s">
        <v>987</v>
      </c>
      <c r="D53" s="1" t="n">
        <v>28277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>mathinfo*m1*M1 MIC</v>
      </c>
      <c r="B54" s="1" t="s">
        <v>988</v>
      </c>
      <c r="C54" s="1" t="s">
        <v>989</v>
      </c>
      <c r="D54" s="1" t="n">
        <v>59387</v>
      </c>
      <c r="E54" s="1" t="s">
        <v>455</v>
      </c>
      <c r="F54" s="1" t="s">
        <v>37</v>
      </c>
      <c r="G54" s="1" t="s">
        <v>471</v>
      </c>
      <c r="H54" s="3" t="n">
        <f aca="false">J54</f>
        <v>14599</v>
      </c>
      <c r="J54" s="3" t="n">
        <f aca="false">ufrinfo!D55</f>
        <v>14599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990</v>
      </c>
      <c r="C55" s="1" t="s">
        <v>991</v>
      </c>
      <c r="D55" s="1" t="n">
        <v>59105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1" t="s">
        <v>992</v>
      </c>
      <c r="D56" s="1" t="n">
        <v>55502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>math*m1*M1 MFA Gr1</v>
      </c>
      <c r="B57" s="1" t="s">
        <v>993</v>
      </c>
      <c r="D57" s="1" t="n">
        <v>55513</v>
      </c>
      <c r="E57" s="1" t="s">
        <v>488</v>
      </c>
      <c r="F57" s="1" t="s">
        <v>37</v>
      </c>
      <c r="G57" s="1" t="s">
        <v>994</v>
      </c>
      <c r="H57" s="3" t="n">
        <f aca="false">J57</f>
        <v>55502</v>
      </c>
      <c r="I57" s="3" t="s">
        <v>992</v>
      </c>
      <c r="J57" s="3" t="n">
        <f aca="false">VLOOKUP(I57,$B$2:$D$111,3,0)</f>
        <v>55502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>math*m1*M1 MFA Gr2</v>
      </c>
      <c r="B58" s="1" t="s">
        <v>995</v>
      </c>
      <c r="D58" s="1" t="n">
        <v>55514</v>
      </c>
      <c r="E58" s="1" t="s">
        <v>488</v>
      </c>
      <c r="F58" s="1" t="s">
        <v>37</v>
      </c>
      <c r="G58" s="1" t="s">
        <v>996</v>
      </c>
      <c r="H58" s="3" t="n">
        <f aca="false">J58</f>
        <v>55502</v>
      </c>
      <c r="I58" s="3" t="s">
        <v>992</v>
      </c>
      <c r="J58" s="3" t="n">
        <f aca="false">VLOOKUP(I58,$B$2:$D$111,3,0)</f>
        <v>55502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>mathinfo*m1*M1 MISD</v>
      </c>
      <c r="B59" s="1" t="s">
        <v>997</v>
      </c>
      <c r="C59" s="1" t="s">
        <v>998</v>
      </c>
      <c r="D59" s="1" t="n">
        <v>47495</v>
      </c>
      <c r="E59" s="1" t="s">
        <v>455</v>
      </c>
      <c r="F59" s="1" t="s">
        <v>37</v>
      </c>
      <c r="G59" s="1" t="s">
        <v>473</v>
      </c>
      <c r="H59" s="3" t="n">
        <f aca="false">J59</f>
        <v>14588</v>
      </c>
      <c r="J59" s="3" t="n">
        <f aca="false">ufrinfo!D56</f>
        <v>14588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>math*m1*M1 ISIFAR</v>
      </c>
      <c r="B60" s="1" t="s">
        <v>999</v>
      </c>
      <c r="C60" s="1" t="s">
        <v>1000</v>
      </c>
      <c r="D60" s="1" t="n">
        <v>28325</v>
      </c>
      <c r="E60" s="1" t="s">
        <v>488</v>
      </c>
      <c r="F60" s="1" t="s">
        <v>37</v>
      </c>
      <c r="G60" s="1" t="s">
        <v>587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>mathens*m1*M1 MEEF</v>
      </c>
      <c r="B61" s="1" t="s">
        <v>1001</v>
      </c>
      <c r="C61" s="1" t="s">
        <v>1002</v>
      </c>
      <c r="D61" s="1" t="n">
        <v>28473</v>
      </c>
      <c r="E61" s="1" t="s">
        <v>447</v>
      </c>
      <c r="F61" s="1" t="s">
        <v>37</v>
      </c>
      <c r="G61" s="1" t="s">
        <v>451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>mathens*m2*M2 DID Maths</v>
      </c>
      <c r="B62" s="1" t="s">
        <v>1003</v>
      </c>
      <c r="C62" s="1" t="s">
        <v>1004</v>
      </c>
      <c r="D62" s="1" t="n">
        <v>28281</v>
      </c>
      <c r="E62" s="1" t="s">
        <v>447</v>
      </c>
      <c r="F62" s="1" t="s">
        <v>46</v>
      </c>
      <c r="G62" s="1" t="s">
        <v>1005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>mathens*m2*M2 DID M-SN</v>
      </c>
      <c r="B63" s="1" t="s">
        <v>1006</v>
      </c>
      <c r="C63" s="1" t="s">
        <v>1007</v>
      </c>
      <c r="D63" s="1" t="n">
        <v>28315</v>
      </c>
      <c r="E63" s="1" t="s">
        <v>447</v>
      </c>
      <c r="F63" s="1" t="s">
        <v>46</v>
      </c>
      <c r="G63" s="1" t="s">
        <v>1008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>mathens*m2*M2 DiID HG</v>
      </c>
      <c r="B64" s="1" t="s">
        <v>1009</v>
      </c>
      <c r="C64" s="1" t="s">
        <v>1010</v>
      </c>
      <c r="D64" s="1" t="n">
        <v>28255</v>
      </c>
      <c r="E64" s="1" t="s">
        <v>447</v>
      </c>
      <c r="F64" s="1" t="s">
        <v>46</v>
      </c>
      <c r="G64" s="1" t="s">
        <v>1011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>mathens*m2*M2 DID SN</v>
      </c>
      <c r="B65" s="1" t="s">
        <v>1012</v>
      </c>
      <c r="C65" s="1" t="s">
        <v>1013</v>
      </c>
      <c r="D65" s="1" t="n">
        <v>28301</v>
      </c>
      <c r="E65" s="1" t="s">
        <v>447</v>
      </c>
      <c r="F65" s="1" t="s">
        <v>46</v>
      </c>
      <c r="G65" s="1" t="s">
        <v>1014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>math*m2*M2 LMFI</v>
      </c>
      <c r="B66" s="1" t="s">
        <v>1015</v>
      </c>
      <c r="C66" s="1" t="s">
        <v>1016</v>
      </c>
      <c r="D66" s="1" t="n">
        <v>28347</v>
      </c>
      <c r="E66" s="1" t="s">
        <v>488</v>
      </c>
      <c r="F66" s="1" t="s">
        <v>46</v>
      </c>
      <c r="G66" s="1" t="s">
        <v>594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>mathinfo*m2*M2 MIC</v>
      </c>
      <c r="B67" s="1" t="s">
        <v>1017</v>
      </c>
      <c r="C67" s="1" t="s">
        <v>1018</v>
      </c>
      <c r="D67" s="1" t="n">
        <v>59404</v>
      </c>
      <c r="E67" s="1" t="s">
        <v>455</v>
      </c>
      <c r="F67" s="1" t="s">
        <v>46</v>
      </c>
      <c r="G67" s="1" t="s">
        <v>476</v>
      </c>
      <c r="H67" s="3" t="n">
        <f aca="false">J67</f>
        <v>14617</v>
      </c>
      <c r="J67" s="3" t="n">
        <f aca="false">ufrinfo!D72</f>
        <v>14617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>mathinfo*m2*M2 MISD</v>
      </c>
      <c r="B68" s="1" t="s">
        <v>1019</v>
      </c>
      <c r="C68" s="1" t="s">
        <v>1020</v>
      </c>
      <c r="D68" s="1" t="n">
        <v>59188</v>
      </c>
      <c r="E68" s="1" t="s">
        <v>455</v>
      </c>
      <c r="F68" s="1" t="s">
        <v>46</v>
      </c>
      <c r="G68" s="1" t="s">
        <v>478</v>
      </c>
      <c r="H68" s="3" t="n">
        <f aca="false">J68</f>
        <v>14620</v>
      </c>
      <c r="J68" s="3" t="n">
        <f aca="false">ufrinfo!D73</f>
        <v>14620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>math*m2*M2 MO</v>
      </c>
      <c r="B69" s="1" t="s">
        <v>1021</v>
      </c>
      <c r="C69" s="1" t="s">
        <v>1022</v>
      </c>
      <c r="D69" s="1" t="n">
        <v>28457</v>
      </c>
      <c r="E69" s="1" t="s">
        <v>488</v>
      </c>
      <c r="F69" s="1" t="s">
        <v>46</v>
      </c>
      <c r="G69" s="1" t="s">
        <v>598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>math*m2*M2 MFA</v>
      </c>
      <c r="B70" s="1" t="s">
        <v>1023</v>
      </c>
      <c r="C70" s="1" t="s">
        <v>1024</v>
      </c>
      <c r="D70" s="1" t="n">
        <v>28376</v>
      </c>
      <c r="E70" s="1" t="s">
        <v>488</v>
      </c>
      <c r="F70" s="1" t="s">
        <v>46</v>
      </c>
      <c r="G70" s="1" t="s">
        <v>596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>math*agreg*Agreg Ext.</v>
      </c>
      <c r="B71" s="1" t="s">
        <v>1025</v>
      </c>
      <c r="C71" s="1" t="s">
        <v>1026</v>
      </c>
      <c r="D71" s="1" t="n">
        <v>28433</v>
      </c>
      <c r="E71" s="1" t="s">
        <v>488</v>
      </c>
      <c r="F71" s="1" t="s">
        <v>489</v>
      </c>
      <c r="G71" s="1" t="s">
        <v>490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>math*m2*M2 ISIFAR</v>
      </c>
      <c r="B72" s="1" t="s">
        <v>1027</v>
      </c>
      <c r="C72" s="1" t="s">
        <v>1028</v>
      </c>
      <c r="D72" s="1" t="n">
        <v>28329</v>
      </c>
      <c r="E72" s="1" t="s">
        <v>488</v>
      </c>
      <c r="F72" s="1" t="s">
        <v>46</v>
      </c>
      <c r="G72" s="1" t="s">
        <v>592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>mathens*m2*M2 MEEF</v>
      </c>
      <c r="B73" s="1" t="s">
        <v>1029</v>
      </c>
      <c r="C73" s="1" t="s">
        <v>1030</v>
      </c>
      <c r="D73" s="1" t="n">
        <v>28494</v>
      </c>
      <c r="E73" s="1" t="s">
        <v>447</v>
      </c>
      <c r="F73" s="1" t="s">
        <v>46</v>
      </c>
      <c r="G73" s="1" t="s">
        <v>453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>math*agreg*Agreg Int.</v>
      </c>
      <c r="B74" s="1" t="s">
        <v>1031</v>
      </c>
      <c r="D74" s="1" t="n">
        <v>55515</v>
      </c>
      <c r="E74" s="1" t="s">
        <v>488</v>
      </c>
      <c r="F74" s="1" t="s">
        <v>489</v>
      </c>
      <c r="G74" s="1" t="s">
        <v>492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1" t="s">
        <v>1032</v>
      </c>
      <c r="D75" s="1" t="n">
        <v>61259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1033</v>
      </c>
      <c r="C77" s="1" t="s">
        <v>1034</v>
      </c>
      <c r="D77" s="1" t="n">
        <v>37880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1" t="s">
        <v>1035</v>
      </c>
      <c r="C78" s="1" t="s">
        <v>1036</v>
      </c>
      <c r="D78" s="1" t="n">
        <v>37881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  <c r="B79" s="1" t="s">
        <v>1037</v>
      </c>
      <c r="C79" s="1" t="s">
        <v>1038</v>
      </c>
      <c r="D79" s="1" t="n">
        <v>37882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  <c r="B80" s="1" t="s">
        <v>1039</v>
      </c>
      <c r="C80" s="1" t="s">
        <v>1040</v>
      </c>
      <c r="D80" s="1" t="n">
        <v>37883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  <c r="B81" s="1" t="s">
        <v>1041</v>
      </c>
      <c r="C81" s="1" t="s">
        <v>1042</v>
      </c>
      <c r="D81" s="1" t="n">
        <v>37884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  <c r="B82" s="1" t="s">
        <v>1043</v>
      </c>
      <c r="C82" s="1" t="s">
        <v>1044</v>
      </c>
      <c r="D82" s="1" t="n">
        <v>37843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1045</v>
      </c>
      <c r="C83" s="1" t="s">
        <v>1046</v>
      </c>
      <c r="D83" s="1" t="n">
        <v>37846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1047</v>
      </c>
      <c r="C84" s="1" t="s">
        <v>1048</v>
      </c>
      <c r="D84" s="1" t="n">
        <v>37845</v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1049</v>
      </c>
      <c r="C85" s="1" t="s">
        <v>1050</v>
      </c>
      <c r="D85" s="1" t="n">
        <v>37847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1051</v>
      </c>
      <c r="C86" s="1" t="s">
        <v>1052</v>
      </c>
      <c r="D86" s="1" t="n">
        <v>37844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  <c r="B87" s="1" t="s">
        <v>1053</v>
      </c>
      <c r="C87" s="1" t="s">
        <v>1054</v>
      </c>
      <c r="D87" s="1" t="n">
        <v>37674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/>
      </c>
      <c r="B88" s="1" t="s">
        <v>1055</v>
      </c>
      <c r="C88" s="1" t="s">
        <v>1056</v>
      </c>
      <c r="D88" s="1" t="n">
        <v>37675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/>
      </c>
      <c r="B89" s="1" t="s">
        <v>1053</v>
      </c>
      <c r="C89" s="1" t="s">
        <v>1057</v>
      </c>
      <c r="D89" s="1" t="n">
        <v>37715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1" t="s">
        <v>1055</v>
      </c>
      <c r="C90" s="1" t="s">
        <v>1058</v>
      </c>
      <c r="D90" s="1" t="n">
        <v>37716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1" t="s">
        <v>1059</v>
      </c>
      <c r="C91" s="1" t="s">
        <v>1060</v>
      </c>
      <c r="D91" s="1" t="n">
        <v>37676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/>
      </c>
      <c r="B92" s="1" t="s">
        <v>1061</v>
      </c>
      <c r="C92" s="1" t="s">
        <v>1062</v>
      </c>
      <c r="D92" s="1" t="n">
        <v>37677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  <c r="B93" s="1" t="s">
        <v>1059</v>
      </c>
      <c r="C93" s="1" t="s">
        <v>1063</v>
      </c>
      <c r="D93" s="1" t="n">
        <v>37717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1" t="s">
        <v>1061</v>
      </c>
      <c r="C94" s="1" t="s">
        <v>1064</v>
      </c>
      <c r="D94" s="1" t="n">
        <v>37718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1" t="s">
        <v>1065</v>
      </c>
      <c r="C95" s="1" t="s">
        <v>1066</v>
      </c>
      <c r="D95" s="1" t="n">
        <v>37760</v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1" t="s">
        <v>1067</v>
      </c>
      <c r="C96" s="1" t="s">
        <v>1068</v>
      </c>
      <c r="D96" s="1" t="n">
        <v>37761</v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1" t="s">
        <v>1069</v>
      </c>
      <c r="C97" s="1" t="s">
        <v>1070</v>
      </c>
      <c r="D97" s="1" t="n">
        <v>37776</v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  <c r="B98" s="1" t="s">
        <v>1071</v>
      </c>
      <c r="C98" s="1" t="s">
        <v>1072</v>
      </c>
      <c r="D98" s="1" t="n">
        <v>37777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  <c r="B99" s="1" t="s">
        <v>1073</v>
      </c>
      <c r="C99" s="1" t="s">
        <v>1074</v>
      </c>
      <c r="D99" s="1" t="n">
        <v>37815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  <c r="B100" s="1" t="s">
        <v>1075</v>
      </c>
      <c r="C100" s="1" t="s">
        <v>1076</v>
      </c>
      <c r="D100" s="1" t="n">
        <v>37818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/>
      </c>
      <c r="B101" s="1" t="s">
        <v>1077</v>
      </c>
      <c r="C101" s="1" t="s">
        <v>1078</v>
      </c>
      <c r="D101" s="1" t="n">
        <v>37819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/>
      </c>
      <c r="B102" s="1" t="s">
        <v>1079</v>
      </c>
      <c r="C102" s="1" t="s">
        <v>1080</v>
      </c>
      <c r="D102" s="1" t="n">
        <v>37817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  <c r="B103" s="1" t="s">
        <v>1081</v>
      </c>
      <c r="C103" s="1" t="s">
        <v>1082</v>
      </c>
      <c r="D103" s="1" t="n">
        <v>37816</v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  <c r="B104" s="1" t="s">
        <v>1083</v>
      </c>
      <c r="C104" s="1" t="s">
        <v>1084</v>
      </c>
      <c r="D104" s="1" t="n">
        <v>37820</v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  <c r="B105" s="1" t="s">
        <v>1085</v>
      </c>
      <c r="C105" s="1" t="s">
        <v>1086</v>
      </c>
      <c r="D105" s="1" t="n">
        <v>37789</v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  <c r="B106" s="1" t="s">
        <v>1087</v>
      </c>
      <c r="C106" s="1" t="s">
        <v>1088</v>
      </c>
      <c r="D106" s="1" t="n">
        <v>37798</v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  <c r="B107" s="1" t="s">
        <v>1089</v>
      </c>
      <c r="C107" s="1" t="s">
        <v>1090</v>
      </c>
      <c r="D107" s="1" t="n">
        <v>37792</v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/>
      </c>
      <c r="B108" s="1" t="s">
        <v>1091</v>
      </c>
      <c r="C108" s="1" t="s">
        <v>1092</v>
      </c>
      <c r="D108" s="1" t="n">
        <v>37794</v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/>
      </c>
      <c r="B109" s="1" t="s">
        <v>1093</v>
      </c>
      <c r="C109" s="1" t="s">
        <v>1094</v>
      </c>
      <c r="D109" s="1" t="n">
        <v>37797</v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/>
      </c>
      <c r="B110" s="1" t="s">
        <v>1095</v>
      </c>
      <c r="C110" s="1" t="s">
        <v>1096</v>
      </c>
      <c r="D110" s="1" t="n">
        <v>37795</v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/>
      </c>
      <c r="B111" s="1" t="s">
        <v>1097</v>
      </c>
      <c r="C111" s="1" t="s">
        <v>1098</v>
      </c>
      <c r="D111" s="1" t="n">
        <v>37796</v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/>
      </c>
      <c r="B112" s="1" t="s">
        <v>1099</v>
      </c>
      <c r="D112" s="1" t="n">
        <v>58598</v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/>
      </c>
      <c r="B113" s="1" t="s">
        <v>1100</v>
      </c>
      <c r="D113" s="1" t="n">
        <v>61536</v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/>
      </c>
      <c r="B114" s="1" t="s">
        <v>1101</v>
      </c>
      <c r="C114" s="1" t="s">
        <v>1102</v>
      </c>
      <c r="D114" s="1" t="n">
        <v>47478</v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/>
      </c>
      <c r="B115" s="1" t="s">
        <v>1103</v>
      </c>
      <c r="C115" s="1" t="s">
        <v>1104</v>
      </c>
      <c r="D115" s="1" t="n">
        <v>47080</v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/>
      </c>
      <c r="B116" s="1" t="s">
        <v>939</v>
      </c>
      <c r="C116" s="1" t="s">
        <v>940</v>
      </c>
      <c r="D116" s="1" t="n">
        <v>47483</v>
      </c>
    </row>
    <row r="117" customFormat="false" ht="12.8" hidden="false" customHeight="false" outlineLevel="0" collapsed="false">
      <c r="A117" s="1" t="str">
        <f aca="false">IF(E117&amp;"*"&amp;F117&amp;"*"&amp;G117&lt;&gt;"**",E117&amp;"*"&amp;F117&amp;"*"&amp;G117,"")</f>
        <v/>
      </c>
      <c r="B117" s="1" t="s">
        <v>1105</v>
      </c>
      <c r="C117" s="1" t="s">
        <v>1106</v>
      </c>
      <c r="D117" s="1" t="n">
        <v>46870</v>
      </c>
    </row>
    <row r="118" customFormat="false" ht="12.8" hidden="false" customHeight="false" outlineLevel="0" collapsed="false">
      <c r="A118" s="1" t="str">
        <f aca="false">IF(E118&amp;"*"&amp;F118&amp;"*"&amp;G118&lt;&gt;"**",E118&amp;"*"&amp;F118&amp;"*"&amp;G118,"")</f>
        <v/>
      </c>
      <c r="B118" s="1" t="s">
        <v>1107</v>
      </c>
      <c r="D118" s="1" t="n">
        <v>61537</v>
      </c>
    </row>
    <row r="119" customFormat="false" ht="12.8" hidden="false" customHeight="false" outlineLevel="0" collapsed="false">
      <c r="A119" s="1" t="str">
        <f aca="false">IF(E119&amp;"*"&amp;F119&amp;"*"&amp;G119&lt;&gt;"**",E119&amp;"*"&amp;F119&amp;"*"&amp;G119,"")</f>
        <v/>
      </c>
      <c r="B119" s="1" t="s">
        <v>1108</v>
      </c>
      <c r="C119" s="1" t="s">
        <v>1109</v>
      </c>
      <c r="D119" s="1" t="n">
        <v>22096</v>
      </c>
    </row>
    <row r="120" customFormat="false" ht="12.8" hidden="false" customHeight="false" outlineLevel="0" collapsed="false">
      <c r="A120" s="1" t="str">
        <f aca="false">IF(E120&amp;"*"&amp;F120&amp;"*"&amp;G120&lt;&gt;"**",E120&amp;"*"&amp;F120&amp;"*"&amp;G120,"")</f>
        <v/>
      </c>
      <c r="B120" s="1" t="s">
        <v>1110</v>
      </c>
      <c r="C120" s="1" t="s">
        <v>1111</v>
      </c>
      <c r="D120" s="1" t="n">
        <v>47233</v>
      </c>
    </row>
    <row r="121" customFormat="false" ht="12.8" hidden="false" customHeight="false" outlineLevel="0" collapsed="false">
      <c r="A121" s="1" t="str">
        <f aca="false">IF(E121&amp;"*"&amp;F121&amp;"*"&amp;G121&lt;&gt;"**",E121&amp;"*"&amp;F121&amp;"*"&amp;G121,"")</f>
        <v/>
      </c>
      <c r="B121" s="1" t="s">
        <v>941</v>
      </c>
      <c r="C121" s="1" t="s">
        <v>942</v>
      </c>
      <c r="D121" s="1" t="n">
        <v>47489</v>
      </c>
    </row>
    <row r="122" customFormat="false" ht="12.8" hidden="false" customHeight="false" outlineLevel="0" collapsed="false">
      <c r="A122" s="1" t="str">
        <f aca="false">IF(E122&amp;"*"&amp;F122&amp;"*"&amp;G122&lt;&gt;"**",E122&amp;"*"&amp;F122&amp;"*"&amp;G122,"")</f>
        <v/>
      </c>
      <c r="B122" s="1" t="s">
        <v>1112</v>
      </c>
      <c r="C122" s="1" t="s">
        <v>1113</v>
      </c>
      <c r="D122" s="1" t="n">
        <v>46918</v>
      </c>
    </row>
    <row r="123" customFormat="false" ht="12.8" hidden="false" customHeight="false" outlineLevel="0" collapsed="false">
      <c r="A123" s="1" t="str">
        <f aca="false">IF(E123&amp;"*"&amp;F123&amp;"*"&amp;G123&lt;&gt;"**",E123&amp;"*"&amp;F123&amp;"*"&amp;G123,"")</f>
        <v/>
      </c>
      <c r="B123" s="1" t="s">
        <v>1114</v>
      </c>
      <c r="D123" s="1" t="n">
        <v>61463</v>
      </c>
    </row>
    <row r="124" customFormat="false" ht="12.8" hidden="false" customHeight="false" outlineLevel="0" collapsed="false">
      <c r="A124" s="1" t="str">
        <f aca="false">IF(E124&amp;"*"&amp;F124&amp;"*"&amp;G124&lt;&gt;"**",E124&amp;"*"&amp;F124&amp;"*"&amp;G124,"")</f>
        <v/>
      </c>
      <c r="B124" s="1" t="s">
        <v>968</v>
      </c>
      <c r="D124" s="1" t="n">
        <v>22145</v>
      </c>
    </row>
    <row r="125" customFormat="false" ht="12.8" hidden="false" customHeight="false" outlineLevel="0" collapsed="false">
      <c r="A125" s="1" t="str">
        <f aca="false">IF(E125&amp;"*"&amp;F125&amp;"*"&amp;G125&lt;&gt;"**",E125&amp;"*"&amp;F125&amp;"*"&amp;G125,"")</f>
        <v/>
      </c>
      <c r="B125" s="1" t="s">
        <v>969</v>
      </c>
      <c r="C125" s="1" t="s">
        <v>970</v>
      </c>
      <c r="D125" s="1" t="n">
        <v>47465</v>
      </c>
    </row>
    <row r="126" customFormat="false" ht="12.8" hidden="false" customHeight="false" outlineLevel="0" collapsed="false">
      <c r="A126" s="1" t="str">
        <f aca="false">IF(E126&amp;"*"&amp;F126&amp;"*"&amp;G126&lt;&gt;"**",E126&amp;"*"&amp;F126&amp;"*"&amp;G126,"")</f>
        <v/>
      </c>
      <c r="B126" s="1" t="s">
        <v>972</v>
      </c>
      <c r="C126" s="1" t="s">
        <v>973</v>
      </c>
      <c r="D126" s="1" t="n">
        <v>22133</v>
      </c>
    </row>
    <row r="127" customFormat="false" ht="12.8" hidden="false" customHeight="false" outlineLevel="0" collapsed="false">
      <c r="A127" s="1" t="str">
        <f aca="false">IF(E127&amp;"*"&amp;F127&amp;"*"&amp;G127&lt;&gt;"**",E127&amp;"*"&amp;F127&amp;"*"&amp;G127,"")</f>
        <v/>
      </c>
      <c r="B127" s="1" t="s">
        <v>1115</v>
      </c>
      <c r="C127" s="1" t="s">
        <v>1116</v>
      </c>
      <c r="D127" s="1" t="n">
        <v>47347</v>
      </c>
    </row>
    <row r="128" customFormat="false" ht="12.8" hidden="false" customHeight="false" outlineLevel="0" collapsed="false">
      <c r="A128" s="1" t="str">
        <f aca="false">IF(E128&amp;"*"&amp;F128&amp;"*"&amp;G128&lt;&gt;"**",E128&amp;"*"&amp;F128&amp;"*"&amp;G128,"")</f>
        <v>math*l3*metis</v>
      </c>
      <c r="B128" s="1" t="s">
        <v>1117</v>
      </c>
      <c r="D128" s="1" t="n">
        <v>60915</v>
      </c>
      <c r="E128" s="1" t="s">
        <v>488</v>
      </c>
      <c r="F128" s="1" t="s">
        <v>24</v>
      </c>
      <c r="G128" s="1" t="s">
        <v>1118</v>
      </c>
    </row>
    <row r="131" customFormat="false" ht="12.8" hidden="false" customHeight="false" outlineLevel="0" collapsed="false">
      <c r="B131" s="1" t="s">
        <v>1119</v>
      </c>
      <c r="D131" s="1" t="n">
        <v>3839</v>
      </c>
    </row>
  </sheetData>
  <autoFilter ref="A1:K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8" activeCellId="1" sqref="C85:D85 B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08"/>
    <col collapsed="false" customWidth="true" hidden="false" outlineLevel="0" max="2" min="2" style="1" width="21.58"/>
    <col collapsed="false" customWidth="true" hidden="false" outlineLevel="0" max="3" min="3" style="1" width="5.74"/>
    <col collapsed="false" customWidth="true" hidden="false" outlineLevel="0" max="4" min="4" style="3" width="7.83"/>
    <col collapsed="false" customWidth="false" hidden="false" outlineLevel="0" max="6" min="5" style="3" width="11.53"/>
    <col collapsed="false" customWidth="true" hidden="false" outlineLevel="0" max="7" min="7" style="3" width="21.08"/>
    <col collapsed="false" customWidth="false" hidden="false" outlineLevel="0" max="8" min="8" style="3" width="11.53"/>
  </cols>
  <sheetData>
    <row r="1" customFormat="false" ht="12.8" hidden="false" customHeight="false" outlineLevel="0" collapsed="false">
      <c r="A1" s="1" t="s">
        <v>0</v>
      </c>
      <c r="B1" s="1" t="s">
        <v>886</v>
      </c>
      <c r="C1" s="1" t="s">
        <v>887</v>
      </c>
      <c r="D1" s="3" t="s">
        <v>888</v>
      </c>
      <c r="E1" s="5" t="s">
        <v>1</v>
      </c>
      <c r="F1" s="5" t="s">
        <v>2</v>
      </c>
      <c r="G1" s="5" t="s">
        <v>3</v>
      </c>
      <c r="H1" s="5" t="s">
        <v>889</v>
      </c>
      <c r="I1" s="1" t="s">
        <v>890</v>
      </c>
      <c r="J1" s="1" t="s">
        <v>891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1120</v>
      </c>
      <c r="C2" s="1" t="s">
        <v>1121</v>
      </c>
      <c r="D2" s="3" t="n">
        <v>4563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1122</v>
      </c>
      <c r="D3" s="3" t="n">
        <v>14530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info*l1*INFO1</v>
      </c>
      <c r="B4" s="1" t="s">
        <v>1123</v>
      </c>
      <c r="D4" s="3" t="n">
        <v>14516</v>
      </c>
      <c r="E4" s="5" t="s">
        <v>266</v>
      </c>
      <c r="F4" s="5" t="s">
        <v>9</v>
      </c>
      <c r="G4" s="5" t="s">
        <v>272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>info*l1*INFO2</v>
      </c>
      <c r="B5" s="1" t="s">
        <v>1124</v>
      </c>
      <c r="D5" s="3" t="n">
        <v>14517</v>
      </c>
      <c r="E5" s="5" t="s">
        <v>266</v>
      </c>
      <c r="F5" s="5" t="s">
        <v>9</v>
      </c>
      <c r="G5" s="5" t="s">
        <v>274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info*l1*INFO3</v>
      </c>
      <c r="B6" s="1" t="s">
        <v>1125</v>
      </c>
      <c r="D6" s="3" t="n">
        <v>14518</v>
      </c>
      <c r="E6" s="5" t="s">
        <v>266</v>
      </c>
      <c r="F6" s="5" t="s">
        <v>9</v>
      </c>
      <c r="G6" s="5" t="s">
        <v>276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>info*l1*INFO4</v>
      </c>
      <c r="B7" s="1" t="s">
        <v>1126</v>
      </c>
      <c r="D7" s="3" t="n">
        <v>14519</v>
      </c>
      <c r="E7" s="5" t="s">
        <v>266</v>
      </c>
      <c r="F7" s="5" t="s">
        <v>9</v>
      </c>
      <c r="G7" s="5" t="s">
        <v>278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>info*l1*INFO5</v>
      </c>
      <c r="B8" s="1" t="s">
        <v>1127</v>
      </c>
      <c r="D8" s="3" t="n">
        <v>14520</v>
      </c>
      <c r="E8" s="5" t="s">
        <v>266</v>
      </c>
      <c r="F8" s="5" t="s">
        <v>9</v>
      </c>
      <c r="G8" s="5" t="s">
        <v>280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>info*l1*INFO6</v>
      </c>
      <c r="B9" s="1" t="s">
        <v>1128</v>
      </c>
      <c r="D9" s="3" t="n">
        <v>14521</v>
      </c>
      <c r="E9" s="5" t="s">
        <v>266</v>
      </c>
      <c r="F9" s="5" t="s">
        <v>9</v>
      </c>
      <c r="G9" s="5" t="s">
        <v>282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>info*l1*INFO BIO A</v>
      </c>
      <c r="B10" s="1" t="s">
        <v>1129</v>
      </c>
      <c r="D10" s="3" t="n">
        <v>14525</v>
      </c>
      <c r="E10" s="5" t="s">
        <v>266</v>
      </c>
      <c r="F10" s="5" t="s">
        <v>9</v>
      </c>
      <c r="G10" s="5" t="s">
        <v>267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>info*l1*INFO BIO B</v>
      </c>
      <c r="B11" s="1" t="s">
        <v>1130</v>
      </c>
      <c r="D11" s="3" t="n">
        <v>14524</v>
      </c>
      <c r="E11" s="5" t="s">
        <v>266</v>
      </c>
      <c r="F11" s="5" t="s">
        <v>9</v>
      </c>
      <c r="G11" s="5" t="s">
        <v>269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>info*l1*INFO JAP</v>
      </c>
      <c r="B12" s="1" t="s">
        <v>1131</v>
      </c>
      <c r="D12" s="3" t="n">
        <v>14523</v>
      </c>
      <c r="E12" s="5" t="s">
        <v>266</v>
      </c>
      <c r="F12" s="5" t="s">
        <v>9</v>
      </c>
      <c r="G12" s="5" t="s">
        <v>270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/>
      </c>
      <c r="B13" s="1" t="s">
        <v>896</v>
      </c>
      <c r="D13" s="3" t="n">
        <v>14522</v>
      </c>
      <c r="I13" s="1" t="s">
        <v>1132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/>
      </c>
      <c r="B14" s="1" t="s">
        <v>894</v>
      </c>
      <c r="D14" s="3" t="n">
        <v>14527</v>
      </c>
      <c r="I14" s="1" t="s">
        <v>1132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1" t="s">
        <v>1133</v>
      </c>
      <c r="D15" s="3" t="n">
        <v>14536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B16" s="1" t="s">
        <v>1134</v>
      </c>
      <c r="D16" s="3" t="n">
        <v>14537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/>
      </c>
      <c r="B17" s="1" t="s">
        <v>1135</v>
      </c>
      <c r="D17" s="3" t="n">
        <v>14539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1" t="s">
        <v>1136</v>
      </c>
      <c r="D18" s="3" t="n">
        <v>14542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1" t="s">
        <v>1137</v>
      </c>
      <c r="D19" s="3" t="n">
        <v>33215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1" t="s">
        <v>1138</v>
      </c>
      <c r="D20" s="3" t="n">
        <v>14531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1139</v>
      </c>
      <c r="D21" s="3" t="n">
        <v>14533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/>
      </c>
      <c r="B22" s="1" t="s">
        <v>1140</v>
      </c>
      <c r="D22" s="3" t="n">
        <v>14534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/>
      </c>
      <c r="B23" s="1" t="s">
        <v>1141</v>
      </c>
      <c r="D23" s="3" t="n">
        <v>14548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info*l2*INFO1</v>
      </c>
      <c r="B24" s="1" t="s">
        <v>1142</v>
      </c>
      <c r="D24" s="3" t="n">
        <v>14546</v>
      </c>
      <c r="E24" s="3" t="s">
        <v>266</v>
      </c>
      <c r="F24" s="3" t="s">
        <v>21</v>
      </c>
      <c r="G24" s="3" t="s">
        <v>272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info*l2*INFO2</v>
      </c>
      <c r="B25" s="1" t="s">
        <v>1143</v>
      </c>
      <c r="D25" s="3" t="n">
        <v>14552</v>
      </c>
      <c r="E25" s="3" t="s">
        <v>266</v>
      </c>
      <c r="F25" s="3" t="s">
        <v>21</v>
      </c>
      <c r="G25" s="3" t="s">
        <v>274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info*l2*INFO3</v>
      </c>
      <c r="B26" s="1" t="s">
        <v>1144</v>
      </c>
      <c r="D26" s="3" t="n">
        <v>14554</v>
      </c>
      <c r="E26" s="3" t="s">
        <v>266</v>
      </c>
      <c r="F26" s="3" t="s">
        <v>21</v>
      </c>
      <c r="G26" s="3" t="s">
        <v>276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info*l2*INFO4</v>
      </c>
      <c r="B27" s="1" t="s">
        <v>1145</v>
      </c>
      <c r="D27" s="3" t="n">
        <v>14557</v>
      </c>
      <c r="E27" s="3" t="s">
        <v>266</v>
      </c>
      <c r="F27" s="3" t="s">
        <v>21</v>
      </c>
      <c r="G27" s="3" t="s">
        <v>278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info*l2*INFO5</v>
      </c>
      <c r="B28" s="1" t="s">
        <v>1146</v>
      </c>
      <c r="D28" s="3" t="n">
        <v>14559</v>
      </c>
      <c r="E28" s="3" t="s">
        <v>266</v>
      </c>
      <c r="F28" s="3" t="s">
        <v>21</v>
      </c>
      <c r="G28" s="3" t="s">
        <v>280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6" t="s">
        <v>1147</v>
      </c>
      <c r="D29" s="3" t="n">
        <v>14561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>info*l2*INFO BIO</v>
      </c>
      <c r="B30" s="1" t="s">
        <v>1148</v>
      </c>
      <c r="D30" s="3" t="n">
        <v>14576</v>
      </c>
      <c r="E30" s="3" t="s">
        <v>266</v>
      </c>
      <c r="F30" s="3" t="s">
        <v>21</v>
      </c>
      <c r="G30" s="3" t="s">
        <v>289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>info*l2*INFO JAP</v>
      </c>
      <c r="B31" s="1" t="s">
        <v>1149</v>
      </c>
      <c r="D31" s="3" t="n">
        <v>14575</v>
      </c>
      <c r="E31" s="3" t="s">
        <v>266</v>
      </c>
      <c r="F31" s="3" t="s">
        <v>21</v>
      </c>
      <c r="G31" s="3" t="s">
        <v>270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931</v>
      </c>
      <c r="D32" s="3" t="n">
        <v>14574</v>
      </c>
      <c r="I32" s="1" t="s">
        <v>1132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933</v>
      </c>
      <c r="D33" s="3" t="n">
        <v>14573</v>
      </c>
      <c r="I33" s="1" t="s">
        <v>1132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1150</v>
      </c>
      <c r="D34" s="3" t="n">
        <v>14569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1151</v>
      </c>
      <c r="D35" s="3" t="n">
        <v>14571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1" t="s">
        <v>1152</v>
      </c>
      <c r="D36" s="3" t="n">
        <v>33461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1153</v>
      </c>
      <c r="D37" s="3" t="n">
        <v>14563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1154</v>
      </c>
      <c r="D38" s="3" t="n">
        <v>14565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/>
      </c>
      <c r="B39" s="1" t="s">
        <v>1155</v>
      </c>
      <c r="D39" s="3" t="n">
        <v>14567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1156</v>
      </c>
      <c r="D40" s="3" t="n">
        <v>14513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>info*l3*INFO1</v>
      </c>
      <c r="B41" s="1" t="s">
        <v>1157</v>
      </c>
      <c r="D41" s="3" t="n">
        <v>14543</v>
      </c>
      <c r="E41" s="3" t="s">
        <v>266</v>
      </c>
      <c r="F41" s="3" t="s">
        <v>24</v>
      </c>
      <c r="G41" s="3" t="s">
        <v>272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>info*l3*INFO2</v>
      </c>
      <c r="B42" s="1" t="s">
        <v>1158</v>
      </c>
      <c r="D42" s="3" t="n">
        <v>14577</v>
      </c>
      <c r="E42" s="3" t="s">
        <v>266</v>
      </c>
      <c r="F42" s="3" t="s">
        <v>24</v>
      </c>
      <c r="G42" s="3" t="s">
        <v>274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>info*l3*INFO3</v>
      </c>
      <c r="B43" s="1" t="s">
        <v>1159</v>
      </c>
      <c r="D43" s="3" t="n">
        <v>14579</v>
      </c>
      <c r="E43" s="3" t="s">
        <v>266</v>
      </c>
      <c r="F43" s="3" t="s">
        <v>24</v>
      </c>
      <c r="G43" s="3" t="s">
        <v>276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>info*l3*INFO4</v>
      </c>
      <c r="B44" s="1" t="s">
        <v>1160</v>
      </c>
      <c r="D44" s="3" t="n">
        <v>14580</v>
      </c>
      <c r="E44" s="3" t="s">
        <v>266</v>
      </c>
      <c r="F44" s="3" t="s">
        <v>24</v>
      </c>
      <c r="G44" s="3" t="s">
        <v>278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>info*l3*INFO5</v>
      </c>
      <c r="B45" s="1" t="s">
        <v>1161</v>
      </c>
      <c r="D45" s="3" t="n">
        <v>14581</v>
      </c>
      <c r="E45" s="3" t="s">
        <v>266</v>
      </c>
      <c r="F45" s="3" t="s">
        <v>24</v>
      </c>
      <c r="G45" s="3" t="s">
        <v>280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>info*l3*INFO BIO</v>
      </c>
      <c r="B46" s="1" t="s">
        <v>1162</v>
      </c>
      <c r="D46" s="3" t="n">
        <v>14584</v>
      </c>
      <c r="E46" s="3" t="s">
        <v>266</v>
      </c>
      <c r="F46" s="3" t="s">
        <v>24</v>
      </c>
      <c r="G46" s="3" t="s">
        <v>289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>info*l3*INFO JAP</v>
      </c>
      <c r="B47" s="1" t="s">
        <v>1163</v>
      </c>
      <c r="D47" s="3" t="n">
        <v>14585</v>
      </c>
      <c r="E47" s="3" t="s">
        <v>266</v>
      </c>
      <c r="F47" s="3" t="s">
        <v>24</v>
      </c>
      <c r="G47" s="3" t="s">
        <v>270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3" t="s">
        <v>974</v>
      </c>
      <c r="D48" s="3" t="n">
        <v>14586</v>
      </c>
      <c r="I48" s="1" t="s">
        <v>1132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1" t="s">
        <v>1164</v>
      </c>
      <c r="D49" s="3" t="n">
        <v>33463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1" t="s">
        <v>1165</v>
      </c>
      <c r="D50" s="3" t="n">
        <v>14582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1" t="s">
        <v>1166</v>
      </c>
      <c r="D51" s="3" t="n">
        <v>14583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  <c r="B52" s="1" t="s">
        <v>1167</v>
      </c>
      <c r="D52" s="3" t="n">
        <v>33663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1168</v>
      </c>
      <c r="D53" s="3" t="n">
        <v>33467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1" t="s">
        <v>1169</v>
      </c>
      <c r="D54" s="3" t="n">
        <v>14587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>info*m1*M1 CRYPTO/MIC</v>
      </c>
      <c r="B55" s="1" t="s">
        <v>1170</v>
      </c>
      <c r="D55" s="3" t="n">
        <v>14599</v>
      </c>
      <c r="E55" s="3" t="s">
        <v>266</v>
      </c>
      <c r="F55" s="3" t="s">
        <v>37</v>
      </c>
      <c r="G55" s="3" t="str">
        <f aca="false">B55</f>
        <v>M1 CRYPTO/MIC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>info*m1*M1 DATA</v>
      </c>
      <c r="B56" s="1" t="s">
        <v>1171</v>
      </c>
      <c r="D56" s="3" t="n">
        <v>14588</v>
      </c>
      <c r="E56" s="3" t="s">
        <v>266</v>
      </c>
      <c r="F56" s="3" t="s">
        <v>37</v>
      </c>
      <c r="G56" s="3" t="str">
        <f aca="false">B56</f>
        <v>M1 DATA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>info*m1*M1 EIDD</v>
      </c>
      <c r="B57" s="1" t="s">
        <v>1172</v>
      </c>
      <c r="D57" s="3" t="n">
        <v>58594</v>
      </c>
      <c r="E57" s="3" t="s">
        <v>266</v>
      </c>
      <c r="F57" s="3" t="s">
        <v>37</v>
      </c>
      <c r="G57" s="3" t="s">
        <v>1172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>info*m1*M1 GENIAL</v>
      </c>
      <c r="B58" s="1" t="s">
        <v>1173</v>
      </c>
      <c r="D58" s="3" t="n">
        <v>14590</v>
      </c>
      <c r="E58" s="3" t="s">
        <v>266</v>
      </c>
      <c r="F58" s="3" t="s">
        <v>37</v>
      </c>
      <c r="G58" s="3" t="str">
        <f aca="false">B58</f>
        <v>M1 GENIAL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>info*m1*M1 IMPAIRS</v>
      </c>
      <c r="B59" s="1" t="s">
        <v>1174</v>
      </c>
      <c r="D59" s="3" t="n">
        <v>14589</v>
      </c>
      <c r="E59" s="3" t="s">
        <v>266</v>
      </c>
      <c r="F59" s="3" t="s">
        <v>37</v>
      </c>
      <c r="G59" s="3" t="str">
        <f aca="false">B59</f>
        <v>M1 IMPAIRS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>info*m1*M1 LP</v>
      </c>
      <c r="B60" s="1" t="s">
        <v>1175</v>
      </c>
      <c r="D60" s="3" t="n">
        <v>14595</v>
      </c>
      <c r="E60" s="3" t="s">
        <v>266</v>
      </c>
      <c r="F60" s="3" t="s">
        <v>37</v>
      </c>
      <c r="G60" s="3" t="str">
        <f aca="false">B60</f>
        <v>M1 LP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>info*m1*M1 MPRI</v>
      </c>
      <c r="B61" s="1" t="s">
        <v>1176</v>
      </c>
      <c r="D61" s="3" t="n">
        <v>14596</v>
      </c>
      <c r="E61" s="3" t="s">
        <v>266</v>
      </c>
      <c r="F61" s="3" t="s">
        <v>37</v>
      </c>
      <c r="G61" s="3" t="str">
        <f aca="false">B61</f>
        <v>M1 MPRI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>info*m1*M1 SDD/MIDS</v>
      </c>
      <c r="B62" s="1" t="s">
        <v>1177</v>
      </c>
      <c r="D62" s="3" t="n">
        <v>14602</v>
      </c>
      <c r="E62" s="3" t="s">
        <v>266</v>
      </c>
      <c r="F62" s="3" t="s">
        <v>37</v>
      </c>
      <c r="G62" s="3" t="str">
        <f aca="false">B62</f>
        <v>M1 SDD/MIDS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/>
      </c>
      <c r="B63" s="1" t="s">
        <v>1178</v>
      </c>
      <c r="D63" s="3" t="n">
        <v>14604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1179</v>
      </c>
      <c r="D64" s="3" t="n">
        <v>14605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1" t="s">
        <v>1180</v>
      </c>
      <c r="D65" s="3" t="n">
        <v>14606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  <c r="B66" s="1" t="s">
        <v>1181</v>
      </c>
      <c r="D66" s="3" t="n">
        <v>14608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1" t="s">
        <v>1182</v>
      </c>
      <c r="D67" s="3" t="n">
        <v>14611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1" t="s">
        <v>1183</v>
      </c>
      <c r="D68" s="3" t="n">
        <v>14610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1" t="s">
        <v>1184</v>
      </c>
      <c r="D69" s="3" t="n">
        <v>14614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1" t="s">
        <v>1185</v>
      </c>
      <c r="D70" s="3" t="n">
        <v>14615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1" t="s">
        <v>1186</v>
      </c>
      <c r="D71" s="3" t="n">
        <v>14618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>info*m2*M2 CRYPTO/MIC</v>
      </c>
      <c r="B72" s="1" t="s">
        <v>1187</v>
      </c>
      <c r="D72" s="3" t="n">
        <v>14617</v>
      </c>
      <c r="E72" s="3" t="s">
        <v>266</v>
      </c>
      <c r="F72" s="1" t="s">
        <v>46</v>
      </c>
      <c r="G72" s="3" t="str">
        <f aca="false">B72</f>
        <v>M2 CRYPTO/MIC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>info*m2*M2 DATA</v>
      </c>
      <c r="B73" s="1" t="s">
        <v>1188</v>
      </c>
      <c r="D73" s="3" t="n">
        <v>14620</v>
      </c>
      <c r="E73" s="3" t="s">
        <v>266</v>
      </c>
      <c r="F73" s="1" t="s">
        <v>46</v>
      </c>
      <c r="G73" s="3" t="str">
        <f aca="false">B73</f>
        <v>M2 DATA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>info*m2*M2 EIDD</v>
      </c>
      <c r="B74" s="1" t="s">
        <v>1189</v>
      </c>
      <c r="D74" s="3" t="n">
        <v>60821</v>
      </c>
      <c r="E74" s="3" t="s">
        <v>266</v>
      </c>
      <c r="F74" s="1" t="s">
        <v>46</v>
      </c>
      <c r="G74" s="3" t="str">
        <f aca="false">B74</f>
        <v>M2 EIDD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>info*m2*M2 GENIAL</v>
      </c>
      <c r="B75" s="1" t="s">
        <v>1190</v>
      </c>
      <c r="D75" s="3" t="n">
        <v>14627</v>
      </c>
      <c r="E75" s="3" t="s">
        <v>266</v>
      </c>
      <c r="F75" s="1" t="s">
        <v>46</v>
      </c>
      <c r="G75" s="3" t="str">
        <f aca="false">B75</f>
        <v>M2 GENIAL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>info*m2*M2 IMPAIRS</v>
      </c>
      <c r="B76" s="1" t="s">
        <v>1191</v>
      </c>
      <c r="D76" s="3" t="n">
        <v>14623</v>
      </c>
      <c r="E76" s="3" t="s">
        <v>266</v>
      </c>
      <c r="F76" s="1" t="s">
        <v>46</v>
      </c>
      <c r="G76" s="3" t="str">
        <f aca="false">B76</f>
        <v>M2 IMPAIRS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>info*m2*M2 LP</v>
      </c>
      <c r="B77" s="1" t="s">
        <v>1192</v>
      </c>
      <c r="D77" s="3" t="n">
        <v>14622</v>
      </c>
      <c r="E77" s="3" t="s">
        <v>266</v>
      </c>
      <c r="F77" s="1" t="s">
        <v>46</v>
      </c>
      <c r="G77" s="3" t="str">
        <f aca="false">B77</f>
        <v>M2 LP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>info*m2*M2 MPRI</v>
      </c>
      <c r="B78" s="1" t="s">
        <v>1193</v>
      </c>
      <c r="D78" s="3" t="n">
        <v>14626</v>
      </c>
      <c r="E78" s="3" t="s">
        <v>266</v>
      </c>
      <c r="F78" s="1" t="s">
        <v>46</v>
      </c>
      <c r="G78" s="3" t="str">
        <f aca="false">B78</f>
        <v>M2 MPRI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>info*m2*M2 SDD/MIDS</v>
      </c>
      <c r="B79" s="1" t="s">
        <v>1194</v>
      </c>
      <c r="D79" s="3" t="n">
        <v>14629</v>
      </c>
      <c r="E79" s="3" t="s">
        <v>266</v>
      </c>
      <c r="F79" s="1" t="s">
        <v>46</v>
      </c>
      <c r="G79" s="3" t="str">
        <f aca="false">B79</f>
        <v>M2 SDD/MIDS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/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/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/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/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/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/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/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E1" activeCellId="1" sqref="C85:D85 E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0.53"/>
    <col collapsed="false" customWidth="true" hidden="false" outlineLevel="0" max="3" min="3" style="1" width="15.48"/>
    <col collapsed="false" customWidth="true" hidden="false" outlineLevel="0" max="4" min="4" style="1" width="15.38"/>
    <col collapsed="false" customWidth="true" hidden="false" outlineLevel="0" max="8" min="8" style="1" width="48.27"/>
    <col collapsed="false" customWidth="true" hidden="false" outlineLevel="0" max="9" min="9" style="1" width="18.36"/>
    <col collapsed="false" customWidth="true" hidden="false" outlineLevel="0" max="10" min="10" style="1" width="6.58"/>
    <col collapsed="false" customWidth="true" hidden="false" outlineLevel="0" max="11" min="11" style="1" width="42.9"/>
    <col collapsed="false" customWidth="true" hidden="false" outlineLevel="0" max="12" min="12" style="1" width="6.58"/>
    <col collapsed="false" customWidth="true" hidden="false" outlineLevel="0" max="13" min="13" style="1" width="41.61"/>
    <col collapsed="false" customWidth="true" hidden="false" outlineLevel="0" max="14" min="14" style="1" width="6.58"/>
    <col collapsed="false" customWidth="true" hidden="false" outlineLevel="0" max="15" min="15" style="1" width="32.76"/>
    <col collapsed="false" customWidth="true" hidden="false" outlineLevel="0" max="16" min="16" style="1" width="6.58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5" t="s">
        <v>889</v>
      </c>
      <c r="I1" s="5"/>
      <c r="J1" s="5" t="s">
        <v>890</v>
      </c>
      <c r="K1" s="5" t="s">
        <v>891</v>
      </c>
      <c r="L1" s="5"/>
      <c r="M1" s="3"/>
      <c r="N1" s="3"/>
      <c r="O1" s="3"/>
      <c r="P1" s="3"/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4" t="s">
        <v>1195</v>
      </c>
      <c r="C2" s="4" t="s">
        <v>1196</v>
      </c>
      <c r="D2" s="4" t="n">
        <v>35504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4" t="s">
        <v>1197</v>
      </c>
      <c r="C3" s="4" t="s">
        <v>1198</v>
      </c>
      <c r="D3" s="4" t="n">
        <v>35505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eco*s1*Compta</v>
      </c>
      <c r="B4" s="4" t="s">
        <v>1199</v>
      </c>
      <c r="C4" s="4" t="s">
        <v>1200</v>
      </c>
      <c r="D4" s="4" t="n">
        <v>35538</v>
      </c>
      <c r="E4" s="1" t="s">
        <v>1201</v>
      </c>
      <c r="F4" s="1" t="s">
        <v>180</v>
      </c>
      <c r="G4" s="1" t="s">
        <v>1202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>eco*s2*Eco.Po.Eur</v>
      </c>
      <c r="B5" s="4" t="s">
        <v>1203</v>
      </c>
      <c r="C5" s="4" t="s">
        <v>1204</v>
      </c>
      <c r="D5" s="4" t="n">
        <v>35562</v>
      </c>
      <c r="E5" s="1" t="s">
        <v>1201</v>
      </c>
      <c r="F5" s="1" t="s">
        <v>208</v>
      </c>
      <c r="G5" s="1" t="s">
        <v>1205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eco*s2*HPE</v>
      </c>
      <c r="B6" s="4" t="s">
        <v>1206</v>
      </c>
      <c r="C6" s="4" t="s">
        <v>1207</v>
      </c>
      <c r="D6" s="4" t="n">
        <v>35566</v>
      </c>
      <c r="E6" s="1" t="s">
        <v>1201</v>
      </c>
      <c r="F6" s="1" t="s">
        <v>208</v>
      </c>
      <c r="G6" s="1" t="s">
        <v>1208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>eco*s1*HFE</v>
      </c>
      <c r="B7" s="4" t="s">
        <v>1209</v>
      </c>
      <c r="C7" s="4" t="s">
        <v>1210</v>
      </c>
      <c r="D7" s="4" t="n">
        <v>35518</v>
      </c>
      <c r="E7" s="1" t="s">
        <v>1201</v>
      </c>
      <c r="F7" s="1" t="s">
        <v>180</v>
      </c>
      <c r="G7" s="1" t="s">
        <v>1211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4" t="s">
        <v>1212</v>
      </c>
      <c r="C8" s="4" t="s">
        <v>1213</v>
      </c>
      <c r="D8" s="4" t="n">
        <v>53763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4" t="s">
        <v>1214</v>
      </c>
      <c r="C9" s="4" t="s">
        <v>1215</v>
      </c>
      <c r="D9" s="4" t="n">
        <v>53764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4" t="s">
        <v>1216</v>
      </c>
      <c r="C10" s="4" t="s">
        <v>1217</v>
      </c>
      <c r="D10" s="4" t="n">
        <v>53765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4" t="s">
        <v>1218</v>
      </c>
      <c r="C11" s="4" t="s">
        <v>1219</v>
      </c>
      <c r="D11" s="4" t="n">
        <v>53766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/>
      </c>
      <c r="B12" s="4" t="s">
        <v>925</v>
      </c>
      <c r="C12" s="4" t="s">
        <v>1220</v>
      </c>
      <c r="D12" s="4" t="n">
        <v>53767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/>
      </c>
      <c r="B13" s="4" t="s">
        <v>914</v>
      </c>
      <c r="C13" s="4" t="s">
        <v>1221</v>
      </c>
      <c r="D13" s="4" t="n">
        <v>53768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/>
      </c>
      <c r="B14" s="4" t="s">
        <v>919</v>
      </c>
      <c r="C14" s="4" t="s">
        <v>1222</v>
      </c>
      <c r="D14" s="4" t="n">
        <v>53769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4" t="s">
        <v>1223</v>
      </c>
      <c r="C15" s="4" t="s">
        <v>1224</v>
      </c>
      <c r="D15" s="4" t="n">
        <v>35525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B16" s="4" t="s">
        <v>1225</v>
      </c>
      <c r="C16" s="4" t="s">
        <v>1226</v>
      </c>
      <c r="D16" s="4" t="n">
        <v>53770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/>
      </c>
      <c r="B17" s="4" t="s">
        <v>1227</v>
      </c>
      <c r="C17" s="4" t="s">
        <v>1228</v>
      </c>
      <c r="D17" s="4" t="n">
        <v>35522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4" t="s">
        <v>1229</v>
      </c>
      <c r="C18" s="4" t="s">
        <v>1230</v>
      </c>
      <c r="D18" s="4" t="n">
        <v>35520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4" t="s">
        <v>1231</v>
      </c>
      <c r="C19" s="4" t="s">
        <v>1232</v>
      </c>
      <c r="D19" s="4" t="n">
        <v>35519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4" t="s">
        <v>1233</v>
      </c>
      <c r="C20" s="4" t="s">
        <v>1234</v>
      </c>
      <c r="D20" s="4" t="n">
        <v>35523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4" t="s">
        <v>1235</v>
      </c>
      <c r="C21" s="4" t="s">
        <v>1236</v>
      </c>
      <c r="D21" s="4" t="n">
        <v>35521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/>
      </c>
      <c r="B22" s="4" t="s">
        <v>1237</v>
      </c>
      <c r="C22" s="4" t="s">
        <v>1238</v>
      </c>
      <c r="D22" s="4" t="n">
        <v>35524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/>
      </c>
      <c r="B23" s="4" t="s">
        <v>1239</v>
      </c>
      <c r="C23" s="4" t="s">
        <v>1240</v>
      </c>
      <c r="D23" s="4" t="n">
        <v>35526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eco*s1*Intro.Eco</v>
      </c>
      <c r="B24" s="4" t="s">
        <v>1241</v>
      </c>
      <c r="C24" s="4" t="s">
        <v>1242</v>
      </c>
      <c r="D24" s="4" t="n">
        <v>35506</v>
      </c>
      <c r="E24" s="1" t="s">
        <v>1201</v>
      </c>
      <c r="F24" s="1" t="s">
        <v>180</v>
      </c>
      <c r="G24" s="1" t="s">
        <v>1243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/>
      </c>
      <c r="B25" s="4" t="s">
        <v>1244</v>
      </c>
      <c r="C25" s="4" t="s">
        <v>1245</v>
      </c>
      <c r="D25" s="4" t="n">
        <v>53754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/>
      </c>
      <c r="B26" s="4" t="s">
        <v>1246</v>
      </c>
      <c r="C26" s="4" t="s">
        <v>1247</v>
      </c>
      <c r="D26" s="4" t="n">
        <v>53755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/>
      </c>
      <c r="B27" s="4" t="s">
        <v>1248</v>
      </c>
      <c r="C27" s="4" t="s">
        <v>1249</v>
      </c>
      <c r="D27" s="4" t="n">
        <v>53756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/>
      </c>
      <c r="B28" s="4" t="s">
        <v>1250</v>
      </c>
      <c r="C28" s="4" t="s">
        <v>1251</v>
      </c>
      <c r="D28" s="4" t="n">
        <v>53757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4" t="s">
        <v>1252</v>
      </c>
      <c r="C29" s="4" t="s">
        <v>1253</v>
      </c>
      <c r="D29" s="4" t="n">
        <v>53758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4" t="s">
        <v>926</v>
      </c>
      <c r="C30" s="4" t="s">
        <v>1254</v>
      </c>
      <c r="D30" s="4" t="n">
        <v>53759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4" t="s">
        <v>915</v>
      </c>
      <c r="C31" s="4" t="s">
        <v>1255</v>
      </c>
      <c r="D31" s="4" t="n">
        <v>53760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4" t="s">
        <v>920</v>
      </c>
      <c r="C32" s="4" t="s">
        <v>1256</v>
      </c>
      <c r="D32" s="4" t="n">
        <v>53761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4" t="s">
        <v>1257</v>
      </c>
      <c r="C33" s="4" t="s">
        <v>1258</v>
      </c>
      <c r="D33" s="4" t="n">
        <v>35508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4" t="s">
        <v>1259</v>
      </c>
      <c r="C34" s="4" t="s">
        <v>1260</v>
      </c>
      <c r="D34" s="4" t="n">
        <v>35507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4" t="s">
        <v>1261</v>
      </c>
      <c r="C35" s="4" t="s">
        <v>1262</v>
      </c>
      <c r="D35" s="4" t="n">
        <v>53762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/>
      </c>
      <c r="B36" s="4" t="s">
        <v>1263</v>
      </c>
      <c r="C36" s="4" t="s">
        <v>1264</v>
      </c>
      <c r="D36" s="4" t="n">
        <v>35511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4" t="s">
        <v>1265</v>
      </c>
      <c r="C37" s="4" t="s">
        <v>1266</v>
      </c>
      <c r="D37" s="4" t="n">
        <v>35510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4" t="s">
        <v>1267</v>
      </c>
      <c r="C38" s="4" t="s">
        <v>1268</v>
      </c>
      <c r="D38" s="4" t="n">
        <v>35509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/>
      </c>
      <c r="B39" s="4" t="s">
        <v>1269</v>
      </c>
      <c r="C39" s="4" t="s">
        <v>1270</v>
      </c>
      <c r="D39" s="4" t="n">
        <v>35517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4" t="s">
        <v>1271</v>
      </c>
      <c r="C40" s="4" t="s">
        <v>1272</v>
      </c>
      <c r="D40" s="4" t="n">
        <v>35512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4" t="s">
        <v>1273</v>
      </c>
      <c r="C41" s="4" t="s">
        <v>1274</v>
      </c>
      <c r="D41" s="4" t="n">
        <v>35513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/>
      </c>
      <c r="B42" s="4" t="s">
        <v>1275</v>
      </c>
      <c r="C42" s="4" t="s">
        <v>1276</v>
      </c>
      <c r="D42" s="4" t="n">
        <v>35514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4" t="s">
        <v>1277</v>
      </c>
      <c r="C43" s="4" t="s">
        <v>1278</v>
      </c>
      <c r="D43" s="4" t="n">
        <v>35515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4" t="s">
        <v>1279</v>
      </c>
      <c r="C44" s="4" t="s">
        <v>1280</v>
      </c>
      <c r="D44" s="4" t="n">
        <v>35516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>eco*s2*Cmpt.Ag.Eco</v>
      </c>
      <c r="B45" s="4" t="s">
        <v>1281</v>
      </c>
      <c r="C45" s="4" t="s">
        <v>1282</v>
      </c>
      <c r="D45" s="4" t="n">
        <v>35542</v>
      </c>
      <c r="E45" s="1" t="s">
        <v>1201</v>
      </c>
      <c r="F45" s="1" t="s">
        <v>208</v>
      </c>
      <c r="G45" s="1" t="s">
        <v>1283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4" t="s">
        <v>1284</v>
      </c>
      <c r="C46" s="4" t="s">
        <v>1285</v>
      </c>
      <c r="D46" s="4" t="n">
        <v>53776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4" t="s">
        <v>1286</v>
      </c>
      <c r="C47" s="4" t="s">
        <v>1287</v>
      </c>
      <c r="D47" s="4" t="n">
        <v>53777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  <c r="B48" s="4" t="s">
        <v>1288</v>
      </c>
      <c r="C48" s="4" t="s">
        <v>1289</v>
      </c>
      <c r="D48" s="4" t="n">
        <v>53778</v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  <c r="B49" s="4" t="s">
        <v>927</v>
      </c>
      <c r="C49" s="4" t="s">
        <v>1290</v>
      </c>
      <c r="D49" s="4" t="n">
        <v>53779</v>
      </c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/>
      </c>
      <c r="B50" s="4" t="s">
        <v>916</v>
      </c>
      <c r="C50" s="4" t="s">
        <v>1291</v>
      </c>
      <c r="D50" s="4" t="n">
        <v>53780</v>
      </c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/>
      </c>
      <c r="B51" s="4" t="s">
        <v>921</v>
      </c>
      <c r="C51" s="4" t="s">
        <v>1292</v>
      </c>
      <c r="D51" s="4" t="n">
        <v>53781</v>
      </c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  <c r="B52" s="4" t="s">
        <v>1293</v>
      </c>
      <c r="C52" s="4" t="s">
        <v>1294</v>
      </c>
      <c r="D52" s="4" t="n">
        <v>35551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4" t="s">
        <v>1295</v>
      </c>
      <c r="C53" s="4" t="s">
        <v>1296</v>
      </c>
      <c r="D53" s="4" t="n">
        <v>35550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  <c r="B54" s="4" t="s">
        <v>1297</v>
      </c>
      <c r="C54" s="4" t="s">
        <v>1298</v>
      </c>
      <c r="D54" s="4" t="n">
        <v>53782</v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4" t="s">
        <v>1299</v>
      </c>
      <c r="C55" s="4" t="s">
        <v>1300</v>
      </c>
      <c r="D55" s="4" t="n">
        <v>35552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4" t="s">
        <v>1301</v>
      </c>
      <c r="C56" s="4" t="s">
        <v>1302</v>
      </c>
      <c r="D56" s="4" t="n">
        <v>35548</v>
      </c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4" t="s">
        <v>1303</v>
      </c>
      <c r="C57" s="4" t="s">
        <v>1304</v>
      </c>
      <c r="D57" s="4" t="n">
        <v>35549</v>
      </c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4" t="s">
        <v>1305</v>
      </c>
      <c r="C58" s="4" t="s">
        <v>1306</v>
      </c>
      <c r="D58" s="4" t="n">
        <v>35543</v>
      </c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4" t="s">
        <v>1307</v>
      </c>
      <c r="C59" s="4" t="s">
        <v>1308</v>
      </c>
      <c r="D59" s="4" t="n">
        <v>35547</v>
      </c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/>
      </c>
      <c r="B60" s="4" t="s">
        <v>1309</v>
      </c>
      <c r="C60" s="4" t="s">
        <v>1310</v>
      </c>
      <c r="D60" s="4" t="n">
        <v>35546</v>
      </c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/>
      </c>
      <c r="B61" s="4" t="s">
        <v>1311</v>
      </c>
      <c r="C61" s="4" t="s">
        <v>1312</v>
      </c>
      <c r="D61" s="4" t="n">
        <v>35545</v>
      </c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/>
      </c>
      <c r="B62" s="4" t="s">
        <v>1313</v>
      </c>
      <c r="C62" s="4" t="s">
        <v>1314</v>
      </c>
      <c r="D62" s="4" t="n">
        <v>35544</v>
      </c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>eco*s2*Macro App</v>
      </c>
      <c r="B63" s="4" t="s">
        <v>1315</v>
      </c>
      <c r="C63" s="4" t="s">
        <v>1316</v>
      </c>
      <c r="D63" s="4" t="n">
        <v>35553</v>
      </c>
      <c r="E63" s="1" t="s">
        <v>1201</v>
      </c>
      <c r="F63" s="1" t="s">
        <v>208</v>
      </c>
      <c r="G63" s="1" t="s">
        <v>1317</v>
      </c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4" t="s">
        <v>1318</v>
      </c>
      <c r="C64" s="4" t="s">
        <v>1319</v>
      </c>
      <c r="D64" s="4" t="n">
        <v>53741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  <c r="B65" s="4" t="s">
        <v>1320</v>
      </c>
      <c r="C65" s="4" t="s">
        <v>1321</v>
      </c>
      <c r="D65" s="4" t="n">
        <v>53742</v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  <c r="B66" s="4" t="s">
        <v>1322</v>
      </c>
      <c r="C66" s="4" t="s">
        <v>1323</v>
      </c>
      <c r="D66" s="4" t="n">
        <v>53743</v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4" t="s">
        <v>1324</v>
      </c>
      <c r="C67" s="4" t="s">
        <v>1325</v>
      </c>
      <c r="D67" s="4" t="n">
        <v>53744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4" t="s">
        <v>928</v>
      </c>
      <c r="C68" s="4" t="s">
        <v>1326</v>
      </c>
      <c r="D68" s="4" t="n">
        <v>53745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/>
      </c>
      <c r="B69" s="4" t="s">
        <v>917</v>
      </c>
      <c r="C69" s="4" t="s">
        <v>1327</v>
      </c>
      <c r="D69" s="4" t="n">
        <v>53746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/>
      </c>
      <c r="B70" s="4" t="s">
        <v>922</v>
      </c>
      <c r="C70" s="4" t="s">
        <v>1328</v>
      </c>
      <c r="D70" s="4" t="n">
        <v>53747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4" t="s">
        <v>1329</v>
      </c>
      <c r="C71" s="4" t="s">
        <v>1330</v>
      </c>
      <c r="D71" s="4" t="n">
        <v>35560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/>
      </c>
      <c r="B72" s="4" t="s">
        <v>1331</v>
      </c>
      <c r="C72" s="4" t="s">
        <v>1332</v>
      </c>
      <c r="D72" s="4" t="n">
        <v>53748</v>
      </c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/>
      </c>
      <c r="B73" s="4" t="s">
        <v>1333</v>
      </c>
      <c r="C73" s="4" t="s">
        <v>1334</v>
      </c>
      <c r="D73" s="4" t="n">
        <v>35558</v>
      </c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/>
      </c>
      <c r="B74" s="4" t="s">
        <v>1335</v>
      </c>
      <c r="C74" s="4" t="s">
        <v>1336</v>
      </c>
      <c r="D74" s="4" t="n">
        <v>35559</v>
      </c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4" t="s">
        <v>1337</v>
      </c>
      <c r="C75" s="4" t="s">
        <v>1338</v>
      </c>
      <c r="D75" s="4" t="n">
        <v>35555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  <c r="B76" s="4" t="s">
        <v>1339</v>
      </c>
      <c r="C76" s="4" t="s">
        <v>1340</v>
      </c>
      <c r="D76" s="4" t="n">
        <v>35554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4" t="s">
        <v>1341</v>
      </c>
      <c r="C77" s="4" t="s">
        <v>1342</v>
      </c>
      <c r="D77" s="4" t="n">
        <v>35561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/>
      </c>
      <c r="B78" s="4" t="s">
        <v>1343</v>
      </c>
      <c r="C78" s="4" t="s">
        <v>1344</v>
      </c>
      <c r="D78" s="4" t="n">
        <v>35557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/>
      </c>
      <c r="B79" s="4" t="s">
        <v>1345</v>
      </c>
      <c r="C79" s="4" t="s">
        <v>1346</v>
      </c>
      <c r="D79" s="4" t="n">
        <v>35556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>eco*s1*Maths</v>
      </c>
      <c r="B80" s="4" t="s">
        <v>1347</v>
      </c>
      <c r="C80" s="4" t="s">
        <v>1348</v>
      </c>
      <c r="D80" s="4" t="n">
        <v>35527</v>
      </c>
      <c r="E80" s="1" t="s">
        <v>1201</v>
      </c>
      <c r="F80" s="1" t="s">
        <v>180</v>
      </c>
      <c r="G80" s="1" t="s">
        <v>1349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>eco*s1*Method.</v>
      </c>
      <c r="B81" s="4" t="s">
        <v>1350</v>
      </c>
      <c r="C81" s="4" t="s">
        <v>1351</v>
      </c>
      <c r="D81" s="4" t="n">
        <v>35534</v>
      </c>
      <c r="E81" s="1" t="s">
        <v>1201</v>
      </c>
      <c r="F81" s="1" t="s">
        <v>180</v>
      </c>
      <c r="G81" s="1" t="s">
        <v>1352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>eco*s2*Stats</v>
      </c>
      <c r="B82" s="4" t="s">
        <v>1353</v>
      </c>
      <c r="C82" s="4" t="s">
        <v>1354</v>
      </c>
      <c r="D82" s="4" t="n">
        <v>35571</v>
      </c>
      <c r="E82" s="1" t="s">
        <v>1201</v>
      </c>
      <c r="F82" s="1" t="s">
        <v>208</v>
      </c>
      <c r="G82" s="1" t="s">
        <v>1355</v>
      </c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4"/>
      <c r="C83" s="4"/>
      <c r="D83" s="4"/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4"/>
      <c r="C84" s="4"/>
      <c r="D84" s="4"/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4" t="s">
        <v>1356</v>
      </c>
      <c r="C85" s="4" t="s">
        <v>1357</v>
      </c>
      <c r="D85" s="4" t="n">
        <v>35577</v>
      </c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4" t="s">
        <v>1197</v>
      </c>
      <c r="C86" s="4" t="s">
        <v>1198</v>
      </c>
      <c r="D86" s="4" t="n">
        <v>35578</v>
      </c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>eco*s3*Eco.Entr&amp;Org.</v>
      </c>
      <c r="B87" s="4" t="s">
        <v>1358</v>
      </c>
      <c r="C87" s="4" t="s">
        <v>1359</v>
      </c>
      <c r="D87" s="4" t="n">
        <v>35591</v>
      </c>
      <c r="E87" s="1" t="s">
        <v>1201</v>
      </c>
      <c r="F87" s="1" t="s">
        <v>235</v>
      </c>
      <c r="G87" s="1" t="s">
        <v>1360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>eco*s4*Eco.Marches</v>
      </c>
      <c r="B88" s="4" t="s">
        <v>1361</v>
      </c>
      <c r="C88" s="4" t="s">
        <v>1362</v>
      </c>
      <c r="D88" s="4" t="n">
        <v>35618</v>
      </c>
      <c r="E88" s="1" t="s">
        <v>1201</v>
      </c>
      <c r="F88" s="1" t="s">
        <v>1363</v>
      </c>
      <c r="G88" s="1" t="s">
        <v>1364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>eco*s4*Eco.Travail</v>
      </c>
      <c r="B89" s="4" t="s">
        <v>1365</v>
      </c>
      <c r="C89" s="4" t="s">
        <v>1366</v>
      </c>
      <c r="D89" s="4" t="n">
        <v>35608</v>
      </c>
      <c r="E89" s="1" t="s">
        <v>1201</v>
      </c>
      <c r="F89" s="1" t="s">
        <v>1363</v>
      </c>
      <c r="G89" s="1" t="s">
        <v>1367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/>
      </c>
      <c r="B90" s="4" t="s">
        <v>1368</v>
      </c>
      <c r="C90" s="4" t="s">
        <v>1369</v>
      </c>
      <c r="D90" s="4" t="n">
        <v>53807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/>
      </c>
      <c r="B91" s="4" t="s">
        <v>1370</v>
      </c>
      <c r="C91" s="4" t="s">
        <v>1371</v>
      </c>
      <c r="D91" s="4" t="n">
        <v>53808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/>
      </c>
      <c r="B92" s="4" t="s">
        <v>1372</v>
      </c>
      <c r="C92" s="4" t="s">
        <v>1373</v>
      </c>
      <c r="D92" s="4" t="n">
        <v>53809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/>
      </c>
      <c r="B93" s="4" t="s">
        <v>948</v>
      </c>
      <c r="C93" s="4" t="s">
        <v>1374</v>
      </c>
      <c r="D93" s="4" t="n">
        <v>53810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4" t="s">
        <v>953</v>
      </c>
      <c r="C94" s="4" t="s">
        <v>1375</v>
      </c>
      <c r="D94" s="4" t="n">
        <v>53811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4" t="s">
        <v>1376</v>
      </c>
      <c r="C95" s="4" t="s">
        <v>1377</v>
      </c>
      <c r="D95" s="4" t="n">
        <v>35609</v>
      </c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4" t="s">
        <v>1378</v>
      </c>
      <c r="C96" s="4" t="s">
        <v>1379</v>
      </c>
      <c r="D96" s="4" t="n">
        <v>53812</v>
      </c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4" t="s">
        <v>1380</v>
      </c>
      <c r="C97" s="4" t="s">
        <v>1381</v>
      </c>
      <c r="D97" s="4" t="n">
        <v>35611</v>
      </c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/>
      </c>
      <c r="B98" s="4" t="s">
        <v>1382</v>
      </c>
      <c r="C98" s="4" t="s">
        <v>1383</v>
      </c>
      <c r="D98" s="4" t="n">
        <v>35612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/>
      </c>
      <c r="B99" s="4" t="s">
        <v>1384</v>
      </c>
      <c r="C99" s="4" t="s">
        <v>1385</v>
      </c>
      <c r="D99" s="4" t="n">
        <v>35610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/>
      </c>
      <c r="B100" s="4" t="s">
        <v>1386</v>
      </c>
      <c r="C100" s="4" t="s">
        <v>1387</v>
      </c>
      <c r="D100" s="4" t="n">
        <v>35613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>eco*s3*Eco.Pub</v>
      </c>
      <c r="B101" s="4" t="s">
        <v>1388</v>
      </c>
      <c r="C101" s="4" t="s">
        <v>1389</v>
      </c>
      <c r="D101" s="4" t="n">
        <v>35579</v>
      </c>
      <c r="E101" s="1" t="s">
        <v>1201</v>
      </c>
      <c r="F101" s="1" t="s">
        <v>235</v>
      </c>
      <c r="G101" s="1" t="s">
        <v>1390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/>
      </c>
      <c r="B102" s="4" t="s">
        <v>1391</v>
      </c>
      <c r="C102" s="4" t="s">
        <v>1392</v>
      </c>
      <c r="D102" s="4" t="n">
        <v>53834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  <c r="B103" s="4" t="s">
        <v>1393</v>
      </c>
      <c r="C103" s="4" t="s">
        <v>1394</v>
      </c>
      <c r="D103" s="4" t="n">
        <v>53835</v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  <c r="B104" s="4" t="s">
        <v>1395</v>
      </c>
      <c r="C104" s="4" t="s">
        <v>1396</v>
      </c>
      <c r="D104" s="4" t="n">
        <v>53836</v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  <c r="B105" s="4" t="s">
        <v>945</v>
      </c>
      <c r="C105" s="4" t="s">
        <v>1397</v>
      </c>
      <c r="D105" s="4" t="n">
        <v>53837</v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  <c r="B106" s="4" t="s">
        <v>950</v>
      </c>
      <c r="C106" s="4" t="s">
        <v>1398</v>
      </c>
      <c r="D106" s="4" t="n">
        <v>53838</v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  <c r="B107" s="4" t="s">
        <v>1399</v>
      </c>
      <c r="C107" s="4" t="s">
        <v>1400</v>
      </c>
      <c r="D107" s="4" t="n">
        <v>35584</v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/>
      </c>
      <c r="B108" s="4" t="s">
        <v>1401</v>
      </c>
      <c r="C108" s="4" t="s">
        <v>1402</v>
      </c>
      <c r="D108" s="4" t="n">
        <v>53839</v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/>
      </c>
      <c r="B109" s="4" t="s">
        <v>1403</v>
      </c>
      <c r="C109" s="4" t="s">
        <v>1404</v>
      </c>
      <c r="D109" s="4" t="n">
        <v>35583</v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/>
      </c>
      <c r="B110" s="4" t="s">
        <v>1405</v>
      </c>
      <c r="C110" s="4" t="s">
        <v>1406</v>
      </c>
      <c r="D110" s="4" t="n">
        <v>35581</v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/>
      </c>
      <c r="B111" s="4" t="s">
        <v>1407</v>
      </c>
      <c r="C111" s="4" t="s">
        <v>1408</v>
      </c>
      <c r="D111" s="4" t="n">
        <v>35582</v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/>
      </c>
      <c r="B112" s="4" t="s">
        <v>1409</v>
      </c>
      <c r="C112" s="4" t="s">
        <v>1410</v>
      </c>
      <c r="D112" s="4" t="n">
        <v>35580</v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/>
      </c>
      <c r="B113" s="4" t="s">
        <v>1411</v>
      </c>
      <c r="C113" s="4" t="s">
        <v>1412</v>
      </c>
      <c r="D113" s="4" t="n">
        <v>35614</v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>eco*s3*Equ.Macro</v>
      </c>
      <c r="B114" s="4" t="s">
        <v>1413</v>
      </c>
      <c r="C114" s="4" t="s">
        <v>1414</v>
      </c>
      <c r="D114" s="4" t="n">
        <v>35585</v>
      </c>
      <c r="E114" s="1" t="s">
        <v>1201</v>
      </c>
      <c r="F114" s="1" t="s">
        <v>235</v>
      </c>
      <c r="G114" s="1" t="s">
        <v>1415</v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/>
      </c>
      <c r="B115" s="4" t="s">
        <v>1416</v>
      </c>
      <c r="C115" s="4" t="s">
        <v>1417</v>
      </c>
      <c r="D115" s="4" t="n">
        <v>53821</v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/>
      </c>
      <c r="B116" s="4" t="s">
        <v>1418</v>
      </c>
      <c r="C116" s="4" t="s">
        <v>1419</v>
      </c>
      <c r="D116" s="4" t="n">
        <v>53822</v>
      </c>
    </row>
    <row r="117" customFormat="false" ht="12.8" hidden="false" customHeight="false" outlineLevel="0" collapsed="false">
      <c r="A117" s="1" t="str">
        <f aca="false">IF(E117&amp;"*"&amp;F117&amp;"*"&amp;G117&lt;&gt;"**",E117&amp;"*"&amp;F117&amp;"*"&amp;G117,"")</f>
        <v/>
      </c>
      <c r="B117" s="4" t="s">
        <v>1420</v>
      </c>
      <c r="C117" s="4" t="s">
        <v>1421</v>
      </c>
      <c r="D117" s="4" t="n">
        <v>53823</v>
      </c>
    </row>
    <row r="118" customFormat="false" ht="12.8" hidden="false" customHeight="false" outlineLevel="0" collapsed="false">
      <c r="A118" s="1" t="str">
        <f aca="false">IF(E118&amp;"*"&amp;F118&amp;"*"&amp;G118&lt;&gt;"**",E118&amp;"*"&amp;F118&amp;"*"&amp;G118,"")</f>
        <v/>
      </c>
      <c r="B118" s="4" t="s">
        <v>946</v>
      </c>
      <c r="C118" s="4" t="s">
        <v>1422</v>
      </c>
      <c r="D118" s="4" t="n">
        <v>53824</v>
      </c>
    </row>
    <row r="119" customFormat="false" ht="12.8" hidden="false" customHeight="false" outlineLevel="0" collapsed="false">
      <c r="A119" s="1" t="str">
        <f aca="false">IF(E119&amp;"*"&amp;F119&amp;"*"&amp;G119&lt;&gt;"**",E119&amp;"*"&amp;F119&amp;"*"&amp;G119,"")</f>
        <v/>
      </c>
      <c r="B119" s="4" t="s">
        <v>951</v>
      </c>
      <c r="C119" s="4" t="s">
        <v>1423</v>
      </c>
      <c r="D119" s="4" t="n">
        <v>53825</v>
      </c>
    </row>
    <row r="120" customFormat="false" ht="12.8" hidden="false" customHeight="false" outlineLevel="0" collapsed="false">
      <c r="A120" s="1" t="str">
        <f aca="false">IF(E120&amp;"*"&amp;F120&amp;"*"&amp;G120&lt;&gt;"**",E120&amp;"*"&amp;F120&amp;"*"&amp;G120,"")</f>
        <v/>
      </c>
      <c r="B120" s="4" t="s">
        <v>1424</v>
      </c>
      <c r="C120" s="4" t="s">
        <v>1425</v>
      </c>
      <c r="D120" s="4" t="n">
        <v>35589</v>
      </c>
    </row>
    <row r="121" customFormat="false" ht="12.8" hidden="false" customHeight="false" outlineLevel="0" collapsed="false">
      <c r="A121" s="1" t="str">
        <f aca="false">IF(E121&amp;"*"&amp;F121&amp;"*"&amp;G121&lt;&gt;"**",E121&amp;"*"&amp;F121&amp;"*"&amp;G121,"")</f>
        <v/>
      </c>
      <c r="B121" s="4" t="s">
        <v>1426</v>
      </c>
      <c r="C121" s="4" t="s">
        <v>1427</v>
      </c>
      <c r="D121" s="4" t="n">
        <v>53826</v>
      </c>
    </row>
    <row r="122" customFormat="false" ht="12.8" hidden="false" customHeight="false" outlineLevel="0" collapsed="false">
      <c r="A122" s="1" t="str">
        <f aca="false">IF(E122&amp;"*"&amp;F122&amp;"*"&amp;G122&lt;&gt;"**",E122&amp;"*"&amp;F122&amp;"*"&amp;G122,"")</f>
        <v/>
      </c>
      <c r="B122" s="4" t="s">
        <v>1428</v>
      </c>
      <c r="C122" s="4" t="s">
        <v>1429</v>
      </c>
      <c r="D122" s="4" t="n">
        <v>35587</v>
      </c>
    </row>
    <row r="123" customFormat="false" ht="12.8" hidden="false" customHeight="false" outlineLevel="0" collapsed="false">
      <c r="A123" s="1" t="str">
        <f aca="false">IF(E123&amp;"*"&amp;F123&amp;"*"&amp;G123&lt;&gt;"**",E123&amp;"*"&amp;F123&amp;"*"&amp;G123,"")</f>
        <v/>
      </c>
      <c r="B123" s="4" t="s">
        <v>1430</v>
      </c>
      <c r="C123" s="4" t="s">
        <v>1431</v>
      </c>
      <c r="D123" s="4" t="n">
        <v>35590</v>
      </c>
    </row>
    <row r="124" customFormat="false" ht="12.8" hidden="false" customHeight="false" outlineLevel="0" collapsed="false">
      <c r="A124" s="1" t="str">
        <f aca="false">IF(E124&amp;"*"&amp;F124&amp;"*"&amp;G124&lt;&gt;"**",E124&amp;"*"&amp;F124&amp;"*"&amp;G124,"")</f>
        <v/>
      </c>
      <c r="B124" s="4" t="s">
        <v>1432</v>
      </c>
      <c r="C124" s="4" t="s">
        <v>1433</v>
      </c>
      <c r="D124" s="4" t="n">
        <v>35586</v>
      </c>
    </row>
    <row r="125" customFormat="false" ht="12.8" hidden="false" customHeight="false" outlineLevel="0" collapsed="false">
      <c r="A125" s="1" t="str">
        <f aca="false">IF(E125&amp;"*"&amp;F125&amp;"*"&amp;G125&lt;&gt;"**",E125&amp;"*"&amp;F125&amp;"*"&amp;G125,"")</f>
        <v/>
      </c>
      <c r="B125" s="4" t="s">
        <v>1434</v>
      </c>
      <c r="C125" s="4" t="s">
        <v>1435</v>
      </c>
      <c r="D125" s="4" t="n">
        <v>35588</v>
      </c>
    </row>
    <row r="126" customFormat="false" ht="12.8" hidden="false" customHeight="false" outlineLevel="0" collapsed="false">
      <c r="A126" s="1" t="str">
        <f aca="false">IF(E126&amp;"*"&amp;F126&amp;"*"&amp;G126&lt;&gt;"**",E126&amp;"*"&amp;F126&amp;"*"&amp;G126,"")</f>
        <v>eco*s3*Maths</v>
      </c>
      <c r="B126" s="4" t="s">
        <v>1436</v>
      </c>
      <c r="C126" s="4" t="s">
        <v>1437</v>
      </c>
      <c r="D126" s="4" t="n">
        <v>35597</v>
      </c>
      <c r="E126" s="1" t="s">
        <v>1201</v>
      </c>
      <c r="F126" s="1" t="s">
        <v>235</v>
      </c>
      <c r="G126" s="1" t="s">
        <v>1349</v>
      </c>
    </row>
    <row r="127" customFormat="false" ht="12.8" hidden="false" customHeight="false" outlineLevel="0" collapsed="false">
      <c r="A127" s="1" t="str">
        <f aca="false">IF(E127&amp;"*"&amp;F127&amp;"*"&amp;G127&lt;&gt;"**",E127&amp;"*"&amp;F127&amp;"*"&amp;G127,"")</f>
        <v>eco*s4*Pol.Eco</v>
      </c>
      <c r="B127" s="4" t="s">
        <v>1438</v>
      </c>
      <c r="C127" s="4" t="s">
        <v>1439</v>
      </c>
      <c r="D127" s="4" t="n">
        <v>35602</v>
      </c>
      <c r="E127" s="1" t="s">
        <v>1201</v>
      </c>
      <c r="F127" s="1" t="s">
        <v>1363</v>
      </c>
      <c r="G127" s="1" t="s">
        <v>1440</v>
      </c>
    </row>
    <row r="128" customFormat="false" ht="12.8" hidden="false" customHeight="false" outlineLevel="0" collapsed="false">
      <c r="A128" s="1" t="str">
        <f aca="false">IF(E128&amp;"*"&amp;F128&amp;"*"&amp;G128&lt;&gt;"**",E128&amp;"*"&amp;F128&amp;"*"&amp;G128,"")</f>
        <v/>
      </c>
      <c r="B128" s="4" t="s">
        <v>1441</v>
      </c>
      <c r="C128" s="4" t="s">
        <v>1442</v>
      </c>
      <c r="D128" s="4" t="n">
        <v>53815</v>
      </c>
    </row>
    <row r="129" customFormat="false" ht="12.8" hidden="false" customHeight="false" outlineLevel="0" collapsed="false">
      <c r="A129" s="1" t="str">
        <f aca="false">IF(E129&amp;"*"&amp;F129&amp;"*"&amp;G129&lt;&gt;"**",E129&amp;"*"&amp;F129&amp;"*"&amp;G129,"")</f>
        <v/>
      </c>
      <c r="B129" s="4" t="s">
        <v>1443</v>
      </c>
      <c r="C129" s="4" t="s">
        <v>1444</v>
      </c>
      <c r="D129" s="4" t="n">
        <v>53816</v>
      </c>
    </row>
    <row r="130" customFormat="false" ht="12.8" hidden="false" customHeight="false" outlineLevel="0" collapsed="false">
      <c r="A130" s="1" t="str">
        <f aca="false">IF(E130&amp;"*"&amp;F130&amp;"*"&amp;G130&lt;&gt;"**",E130&amp;"*"&amp;F130&amp;"*"&amp;G130,"")</f>
        <v/>
      </c>
      <c r="B130" s="4" t="s">
        <v>1445</v>
      </c>
      <c r="C130" s="4" t="s">
        <v>1446</v>
      </c>
      <c r="D130" s="4" t="n">
        <v>53817</v>
      </c>
    </row>
    <row r="131" customFormat="false" ht="12.8" hidden="false" customHeight="false" outlineLevel="0" collapsed="false">
      <c r="A131" s="1" t="str">
        <f aca="false">IF(E131&amp;"*"&amp;F131&amp;"*"&amp;G131&lt;&gt;"**",E131&amp;"*"&amp;F131&amp;"*"&amp;G131,"")</f>
        <v/>
      </c>
      <c r="B131" s="4" t="s">
        <v>947</v>
      </c>
      <c r="C131" s="4" t="s">
        <v>1447</v>
      </c>
      <c r="D131" s="4" t="n">
        <v>53818</v>
      </c>
    </row>
    <row r="132" customFormat="false" ht="12.8" hidden="false" customHeight="false" outlineLevel="0" collapsed="false">
      <c r="A132" s="1" t="str">
        <f aca="false">IF(E132&amp;"*"&amp;F132&amp;"*"&amp;G132&lt;&gt;"**",E132&amp;"*"&amp;F132&amp;"*"&amp;G132,"")</f>
        <v/>
      </c>
      <c r="B132" s="4" t="s">
        <v>952</v>
      </c>
      <c r="C132" s="4" t="s">
        <v>1448</v>
      </c>
      <c r="D132" s="4" t="n">
        <v>53819</v>
      </c>
    </row>
    <row r="133" customFormat="false" ht="12.8" hidden="false" customHeight="false" outlineLevel="0" collapsed="false">
      <c r="A133" s="1" t="str">
        <f aca="false">IF(E133&amp;"*"&amp;F133&amp;"*"&amp;G133&lt;&gt;"**",E133&amp;"*"&amp;F133&amp;"*"&amp;G133,"")</f>
        <v/>
      </c>
      <c r="B133" s="4" t="s">
        <v>1449</v>
      </c>
      <c r="C133" s="4" t="s">
        <v>1450</v>
      </c>
      <c r="D133" s="4" t="n">
        <v>35605</v>
      </c>
    </row>
    <row r="134" customFormat="false" ht="12.8" hidden="false" customHeight="false" outlineLevel="0" collapsed="false">
      <c r="A134" s="1" t="str">
        <f aca="false">IF(E134&amp;"*"&amp;F134&amp;"*"&amp;G134&lt;&gt;"**",E134&amp;"*"&amp;F134&amp;"*"&amp;G134,"")</f>
        <v/>
      </c>
      <c r="B134" s="4" t="s">
        <v>1451</v>
      </c>
      <c r="C134" s="4" t="s">
        <v>1452</v>
      </c>
      <c r="D134" s="4" t="n">
        <v>53820</v>
      </c>
    </row>
    <row r="135" customFormat="false" ht="12.8" hidden="false" customHeight="false" outlineLevel="0" collapsed="false">
      <c r="A135" s="1" t="str">
        <f aca="false">IF(E135&amp;"*"&amp;F135&amp;"*"&amp;G135&lt;&gt;"**",E135&amp;"*"&amp;F135&amp;"*"&amp;G135,"")</f>
        <v/>
      </c>
      <c r="B135" s="4" t="s">
        <v>1453</v>
      </c>
      <c r="C135" s="4" t="s">
        <v>1454</v>
      </c>
      <c r="D135" s="4" t="n">
        <v>35606</v>
      </c>
    </row>
    <row r="136" customFormat="false" ht="12.8" hidden="false" customHeight="false" outlineLevel="0" collapsed="false">
      <c r="A136" s="1" t="str">
        <f aca="false">IF(E136&amp;"*"&amp;F136&amp;"*"&amp;G136&lt;&gt;"**",E136&amp;"*"&amp;F136&amp;"*"&amp;G136,"")</f>
        <v/>
      </c>
      <c r="B136" s="4" t="s">
        <v>1455</v>
      </c>
      <c r="C136" s="4" t="s">
        <v>1456</v>
      </c>
      <c r="D136" s="4" t="n">
        <v>35603</v>
      </c>
    </row>
    <row r="137" customFormat="false" ht="12.8" hidden="false" customHeight="false" outlineLevel="0" collapsed="false">
      <c r="A137" s="1" t="str">
        <f aca="false">IF(E137&amp;"*"&amp;F137&amp;"*"&amp;G137&lt;&gt;"**",E137&amp;"*"&amp;F137&amp;"*"&amp;G137,"")</f>
        <v/>
      </c>
      <c r="B137" s="4" t="s">
        <v>1457</v>
      </c>
      <c r="C137" s="4" t="s">
        <v>1458</v>
      </c>
      <c r="D137" s="4" t="n">
        <v>35607</v>
      </c>
    </row>
    <row r="138" customFormat="false" ht="12.8" hidden="false" customHeight="false" outlineLevel="0" collapsed="false">
      <c r="A138" s="1" t="str">
        <f aca="false">IF(E138&amp;"*"&amp;F138&amp;"*"&amp;G138&lt;&gt;"**",E138&amp;"*"&amp;F138&amp;"*"&amp;G138,"")</f>
        <v/>
      </c>
      <c r="B138" s="4" t="s">
        <v>1459</v>
      </c>
      <c r="C138" s="4" t="s">
        <v>1460</v>
      </c>
      <c r="D138" s="4" t="n">
        <v>35604</v>
      </c>
    </row>
    <row r="139" customFormat="false" ht="12.8" hidden="false" customHeight="false" outlineLevel="0" collapsed="false">
      <c r="A139" s="1" t="str">
        <f aca="false">IF(E139&amp;"*"&amp;F139&amp;"*"&amp;G139&lt;&gt;"**",E139&amp;"*"&amp;F139&amp;"*"&amp;G139,"")</f>
        <v>eco*s4*Probas</v>
      </c>
      <c r="B139" s="4" t="s">
        <v>1461</v>
      </c>
      <c r="C139" s="4" t="s">
        <v>1462</v>
      </c>
      <c r="D139" s="4" t="n">
        <v>35620</v>
      </c>
      <c r="E139" s="1" t="s">
        <v>1201</v>
      </c>
      <c r="F139" s="1" t="s">
        <v>1363</v>
      </c>
      <c r="G139" s="1" t="s">
        <v>1463</v>
      </c>
    </row>
    <row r="140" customFormat="false" ht="12.8" hidden="false" customHeight="false" outlineLevel="0" collapsed="false">
      <c r="A140" s="1" t="str">
        <f aca="false">IF(E140&amp;"*"&amp;F140&amp;"*"&amp;G140&lt;&gt;"**",E140&amp;"*"&amp;F140&amp;"*"&amp;G140,"")</f>
        <v>eco*s4*Projet</v>
      </c>
      <c r="B140" s="4" t="s">
        <v>1464</v>
      </c>
      <c r="C140" s="4" t="s">
        <v>1465</v>
      </c>
      <c r="D140" s="4" t="n">
        <v>35600</v>
      </c>
      <c r="E140" s="1" t="s">
        <v>1201</v>
      </c>
      <c r="F140" s="1" t="s">
        <v>1363</v>
      </c>
      <c r="G140" s="1" t="s">
        <v>1466</v>
      </c>
    </row>
    <row r="141" customFormat="false" ht="12.8" hidden="false" customHeight="false" outlineLevel="0" collapsed="false">
      <c r="A141" s="1" t="str">
        <f aca="false">IF(E141&amp;"*"&amp;F141&amp;"*"&amp;G141&lt;&gt;"**",E141&amp;"*"&amp;F141&amp;"*"&amp;G141,"")</f>
        <v>eco*s3*Socio eco.</v>
      </c>
      <c r="B141" s="4" t="s">
        <v>1467</v>
      </c>
      <c r="C141" s="4" t="s">
        <v>1468</v>
      </c>
      <c r="D141" s="4" t="n">
        <v>35595</v>
      </c>
      <c r="E141" s="1" t="s">
        <v>1201</v>
      </c>
      <c r="F141" s="1" t="s">
        <v>235</v>
      </c>
      <c r="G141" s="1" t="s">
        <v>1469</v>
      </c>
    </row>
    <row r="142" customFormat="false" ht="12.8" hidden="false" customHeight="false" outlineLevel="0" collapsed="false">
      <c r="A142" s="1" t="str">
        <f aca="false">IF(E142&amp;"*"&amp;F142&amp;"*"&amp;G142&lt;&gt;"**",E142&amp;"*"&amp;F142&amp;"*"&amp;G142,"")</f>
        <v/>
      </c>
      <c r="B142" s="4"/>
      <c r="C142" s="4"/>
      <c r="D142" s="4"/>
    </row>
    <row r="143" customFormat="false" ht="12.8" hidden="false" customHeight="false" outlineLevel="0" collapsed="false">
      <c r="A143" s="1" t="str">
        <f aca="false">IF(E143&amp;"*"&amp;F143&amp;"*"&amp;G143&lt;&gt;"**",E143&amp;"*"&amp;F143&amp;"*"&amp;G143,"")</f>
        <v/>
      </c>
      <c r="B143" s="4"/>
      <c r="C143" s="4"/>
      <c r="D143" s="4"/>
    </row>
    <row r="144" customFormat="false" ht="12.8" hidden="false" customHeight="false" outlineLevel="0" collapsed="false">
      <c r="A144" s="1" t="str">
        <f aca="false">IF(E144&amp;"*"&amp;F144&amp;"*"&amp;G144&lt;&gt;"**",E144&amp;"*"&amp;F144&amp;"*"&amp;G144,"")</f>
        <v/>
      </c>
      <c r="B144" s="4"/>
      <c r="C144" s="4"/>
      <c r="D144" s="4"/>
    </row>
    <row r="145" customFormat="false" ht="12.8" hidden="false" customHeight="false" outlineLevel="0" collapsed="false">
      <c r="A145" s="1" t="str">
        <f aca="false">IF(E145&amp;"*"&amp;F145&amp;"*"&amp;G145&lt;&gt;"**",E145&amp;"*"&amp;F145&amp;"*"&amp;G145,"")</f>
        <v/>
      </c>
      <c r="B145" s="4" t="s">
        <v>1470</v>
      </c>
      <c r="C145" s="4" t="s">
        <v>1471</v>
      </c>
      <c r="D145" s="4" t="n">
        <v>35624</v>
      </c>
    </row>
    <row r="146" customFormat="false" ht="12.8" hidden="false" customHeight="false" outlineLevel="0" collapsed="false">
      <c r="A146" s="1" t="str">
        <f aca="false">IF(E146&amp;"*"&amp;F146&amp;"*"&amp;G146&lt;&gt;"**",E146&amp;"*"&amp;F146&amp;"*"&amp;G146,"")</f>
        <v/>
      </c>
      <c r="B146" s="4" t="s">
        <v>1472</v>
      </c>
      <c r="C146" s="4" t="s">
        <v>1473</v>
      </c>
      <c r="D146" s="4" t="n">
        <v>35625</v>
      </c>
    </row>
    <row r="147" customFormat="false" ht="12.8" hidden="false" customHeight="false" outlineLevel="0" collapsed="false">
      <c r="A147" s="1" t="str">
        <f aca="false">IF(E147&amp;"*"&amp;F147&amp;"*"&amp;G147&lt;&gt;"**",E147&amp;"*"&amp;F147&amp;"*"&amp;G147,"")</f>
        <v>eco*s5*Repart&amp;Trsfts soc.</v>
      </c>
      <c r="B147" s="4" t="s">
        <v>1474</v>
      </c>
      <c r="C147" s="4" t="s">
        <v>1475</v>
      </c>
      <c r="D147" s="4" t="n">
        <v>35629</v>
      </c>
      <c r="E147" s="1" t="s">
        <v>1201</v>
      </c>
      <c r="F147" s="1" t="s">
        <v>1476</v>
      </c>
      <c r="G147" s="1" t="s">
        <v>1477</v>
      </c>
    </row>
    <row r="148" customFormat="false" ht="12.8" hidden="false" customHeight="false" outlineLevel="0" collapsed="false">
      <c r="A148" s="1" t="str">
        <f aca="false">IF(E148&amp;"*"&amp;F148&amp;"*"&amp;G148&lt;&gt;"**",E148&amp;"*"&amp;F148&amp;"*"&amp;G148,"")</f>
        <v>eco*s5*Eco&amp;Fin.Int.</v>
      </c>
      <c r="B148" s="4" t="s">
        <v>1478</v>
      </c>
      <c r="C148" s="4" t="s">
        <v>1479</v>
      </c>
      <c r="D148" s="4" t="n">
        <v>35639</v>
      </c>
      <c r="E148" s="1" t="s">
        <v>1201</v>
      </c>
      <c r="F148" s="1" t="s">
        <v>1476</v>
      </c>
      <c r="G148" s="1" t="s">
        <v>1480</v>
      </c>
    </row>
    <row r="149" customFormat="false" ht="12.8" hidden="false" customHeight="false" outlineLevel="0" collapsed="false">
      <c r="A149" s="1" t="str">
        <f aca="false">IF(E149&amp;"*"&amp;F149&amp;"*"&amp;G149&lt;&gt;"**",E149&amp;"*"&amp;F149&amp;"*"&amp;G149,"")</f>
        <v/>
      </c>
      <c r="B149" s="4" t="s">
        <v>1481</v>
      </c>
      <c r="C149" s="4" t="s">
        <v>1482</v>
      </c>
      <c r="D149" s="4" t="n">
        <v>53848</v>
      </c>
    </row>
    <row r="150" customFormat="false" ht="12.8" hidden="false" customHeight="false" outlineLevel="0" collapsed="false">
      <c r="A150" s="1" t="str">
        <f aca="false">IF(E150&amp;"*"&amp;F150&amp;"*"&amp;G150&lt;&gt;"**",E150&amp;"*"&amp;F150&amp;"*"&amp;G150,"")</f>
        <v/>
      </c>
      <c r="B150" s="4" t="s">
        <v>1483</v>
      </c>
      <c r="C150" s="4" t="s">
        <v>1484</v>
      </c>
      <c r="D150" s="4" t="n">
        <v>35640</v>
      </c>
    </row>
    <row r="151" customFormat="false" ht="12.8" hidden="false" customHeight="false" outlineLevel="0" collapsed="false">
      <c r="A151" s="1" t="str">
        <f aca="false">IF(E151&amp;"*"&amp;F151&amp;"*"&amp;G151&lt;&gt;"**",E151&amp;"*"&amp;F151&amp;"*"&amp;G151,"")</f>
        <v/>
      </c>
      <c r="B151" s="4" t="s">
        <v>1485</v>
      </c>
      <c r="C151" s="4" t="s">
        <v>1486</v>
      </c>
      <c r="D151" s="4" t="n">
        <v>53849</v>
      </c>
    </row>
    <row r="152" customFormat="false" ht="12.8" hidden="false" customHeight="false" outlineLevel="0" collapsed="false">
      <c r="A152" s="1" t="str">
        <f aca="false">IF(E152&amp;"*"&amp;F152&amp;"*"&amp;G152&lt;&gt;"**",E152&amp;"*"&amp;F152&amp;"*"&amp;G152,"")</f>
        <v/>
      </c>
      <c r="B152" s="4" t="s">
        <v>1487</v>
      </c>
      <c r="C152" s="4" t="s">
        <v>1488</v>
      </c>
      <c r="D152" s="4" t="n">
        <v>53850</v>
      </c>
    </row>
    <row r="153" customFormat="false" ht="12.8" hidden="false" customHeight="false" outlineLevel="0" collapsed="false">
      <c r="A153" s="1" t="str">
        <f aca="false">IF(E153&amp;"*"&amp;F153&amp;"*"&amp;G153&lt;&gt;"**",E153&amp;"*"&amp;F153&amp;"*"&amp;G153,"")</f>
        <v/>
      </c>
      <c r="B153" s="4" t="s">
        <v>1489</v>
      </c>
      <c r="C153" s="4" t="s">
        <v>1490</v>
      </c>
      <c r="D153" s="4" t="n">
        <v>53851</v>
      </c>
    </row>
    <row r="154" customFormat="false" ht="12.8" hidden="false" customHeight="false" outlineLevel="0" collapsed="false">
      <c r="A154" s="1" t="str">
        <f aca="false">IF(E154&amp;"*"&amp;F154&amp;"*"&amp;G154&lt;&gt;"**",E154&amp;"*"&amp;F154&amp;"*"&amp;G154,"")</f>
        <v/>
      </c>
      <c r="B154" s="4" t="s">
        <v>1491</v>
      </c>
      <c r="C154" s="4" t="s">
        <v>1492</v>
      </c>
      <c r="D154" s="4" t="n">
        <v>35643</v>
      </c>
    </row>
    <row r="155" customFormat="false" ht="12.8" hidden="false" customHeight="false" outlineLevel="0" collapsed="false">
      <c r="A155" s="1" t="str">
        <f aca="false">IF(E155&amp;"*"&amp;F155&amp;"*"&amp;G155&lt;&gt;"**",E155&amp;"*"&amp;F155&amp;"*"&amp;G155,"")</f>
        <v/>
      </c>
      <c r="B155" s="4" t="s">
        <v>1493</v>
      </c>
      <c r="C155" s="4" t="s">
        <v>1494</v>
      </c>
      <c r="D155" s="4" t="n">
        <v>35642</v>
      </c>
    </row>
    <row r="156" customFormat="false" ht="12.8" hidden="false" customHeight="false" outlineLevel="0" collapsed="false">
      <c r="A156" s="1" t="str">
        <f aca="false">IF(E156&amp;"*"&amp;F156&amp;"*"&amp;G156&lt;&gt;"**",E156&amp;"*"&amp;F156&amp;"*"&amp;G156,"")</f>
        <v/>
      </c>
      <c r="B156" s="4" t="s">
        <v>1495</v>
      </c>
      <c r="C156" s="4" t="s">
        <v>1496</v>
      </c>
      <c r="D156" s="4" t="n">
        <v>35641</v>
      </c>
    </row>
    <row r="157" customFormat="false" ht="12.8" hidden="false" customHeight="false" outlineLevel="0" collapsed="false">
      <c r="A157" s="1" t="str">
        <f aca="false">IF(E157&amp;"*"&amp;F157&amp;"*"&amp;G157&lt;&gt;"**",E157&amp;"*"&amp;F157&amp;"*"&amp;G157,"")</f>
        <v>eco*s5*Croiss.Eco</v>
      </c>
      <c r="B157" s="4" t="s">
        <v>1497</v>
      </c>
      <c r="C157" s="4" t="s">
        <v>1498</v>
      </c>
      <c r="D157" s="4" t="n">
        <v>35634</v>
      </c>
      <c r="E157" s="1" t="s">
        <v>1201</v>
      </c>
      <c r="F157" s="1" t="s">
        <v>1476</v>
      </c>
      <c r="G157" s="1" t="s">
        <v>1499</v>
      </c>
    </row>
    <row r="158" customFormat="false" ht="12.8" hidden="false" customHeight="false" outlineLevel="0" collapsed="false">
      <c r="A158" s="1" t="str">
        <f aca="false">IF(E158&amp;"*"&amp;F158&amp;"*"&amp;G158&lt;&gt;"**",E158&amp;"*"&amp;F158&amp;"*"&amp;G158,"")</f>
        <v/>
      </c>
      <c r="B158" s="4" t="s">
        <v>1500</v>
      </c>
      <c r="C158" s="4" t="s">
        <v>1501</v>
      </c>
      <c r="D158" s="4" t="n">
        <v>53856</v>
      </c>
    </row>
    <row r="159" customFormat="false" ht="12.8" hidden="false" customHeight="false" outlineLevel="0" collapsed="false">
      <c r="A159" s="1" t="str">
        <f aca="false">IF(E159&amp;"*"&amp;F159&amp;"*"&amp;G159&lt;&gt;"**",E159&amp;"*"&amp;F159&amp;"*"&amp;G159,"")</f>
        <v/>
      </c>
      <c r="B159" s="4" t="s">
        <v>1502</v>
      </c>
      <c r="C159" s="4" t="s">
        <v>1503</v>
      </c>
      <c r="D159" s="4" t="n">
        <v>35637</v>
      </c>
    </row>
    <row r="160" customFormat="false" ht="12.8" hidden="false" customHeight="false" outlineLevel="0" collapsed="false">
      <c r="A160" s="1" t="str">
        <f aca="false">IF(E160&amp;"*"&amp;F160&amp;"*"&amp;G160&lt;&gt;"**",E160&amp;"*"&amp;F160&amp;"*"&amp;G160,"")</f>
        <v/>
      </c>
      <c r="B160" s="4" t="s">
        <v>1504</v>
      </c>
      <c r="C160" s="4" t="s">
        <v>1505</v>
      </c>
      <c r="D160" s="4" t="n">
        <v>53857</v>
      </c>
    </row>
    <row r="161" customFormat="false" ht="12.8" hidden="false" customHeight="false" outlineLevel="0" collapsed="false">
      <c r="A161" s="1" t="str">
        <f aca="false">IF(E161&amp;"*"&amp;F161&amp;"*"&amp;G161&lt;&gt;"**",E161&amp;"*"&amp;F161&amp;"*"&amp;G161,"")</f>
        <v/>
      </c>
      <c r="B161" s="4" t="s">
        <v>1506</v>
      </c>
      <c r="C161" s="4" t="s">
        <v>1507</v>
      </c>
      <c r="D161" s="4" t="n">
        <v>53858</v>
      </c>
    </row>
    <row r="162" customFormat="false" ht="12.8" hidden="false" customHeight="false" outlineLevel="0" collapsed="false">
      <c r="A162" s="1" t="str">
        <f aca="false">IF(E162&amp;"*"&amp;F162&amp;"*"&amp;G162&lt;&gt;"**",E162&amp;"*"&amp;F162&amp;"*"&amp;G162,"")</f>
        <v/>
      </c>
      <c r="B162" s="4" t="s">
        <v>1508</v>
      </c>
      <c r="C162" s="4" t="s">
        <v>1509</v>
      </c>
      <c r="D162" s="4" t="n">
        <v>53859</v>
      </c>
    </row>
    <row r="163" customFormat="false" ht="12.8" hidden="false" customHeight="false" outlineLevel="0" collapsed="false">
      <c r="A163" s="1" t="str">
        <f aca="false">IF(E163&amp;"*"&amp;F163&amp;"*"&amp;G163&lt;&gt;"**",E163&amp;"*"&amp;F163&amp;"*"&amp;G163,"")</f>
        <v/>
      </c>
      <c r="B163" s="4" t="s">
        <v>1510</v>
      </c>
      <c r="C163" s="4" t="s">
        <v>1511</v>
      </c>
      <c r="D163" s="4" t="n">
        <v>35638</v>
      </c>
    </row>
    <row r="164" customFormat="false" ht="12.8" hidden="false" customHeight="false" outlineLevel="0" collapsed="false">
      <c r="A164" s="1" t="str">
        <f aca="false">IF(E164&amp;"*"&amp;F164&amp;"*"&amp;G164&lt;&gt;"**",E164&amp;"*"&amp;F164&amp;"*"&amp;G164,"")</f>
        <v/>
      </c>
      <c r="B164" s="4" t="s">
        <v>1512</v>
      </c>
      <c r="C164" s="4" t="s">
        <v>1513</v>
      </c>
      <c r="D164" s="4" t="n">
        <v>35635</v>
      </c>
    </row>
    <row r="165" customFormat="false" ht="12.8" hidden="false" customHeight="false" outlineLevel="0" collapsed="false">
      <c r="A165" s="1" t="str">
        <f aca="false">IF(E165&amp;"*"&amp;F165&amp;"*"&amp;G165&lt;&gt;"**",E165&amp;"*"&amp;F165&amp;"*"&amp;G165,"")</f>
        <v/>
      </c>
      <c r="B165" s="4" t="s">
        <v>1514</v>
      </c>
      <c r="C165" s="4" t="s">
        <v>1515</v>
      </c>
      <c r="D165" s="4" t="n">
        <v>35636</v>
      </c>
    </row>
    <row r="166" customFormat="false" ht="12.8" hidden="false" customHeight="false" outlineLevel="0" collapsed="false">
      <c r="A166" s="1" t="str">
        <f aca="false">IF(E166&amp;"*"&amp;F166&amp;"*"&amp;G166&lt;&gt;"**",E166&amp;"*"&amp;F166&amp;"*"&amp;G166,"")</f>
        <v>eco*s5*S-E  rel.emploi</v>
      </c>
      <c r="B166" s="4" t="s">
        <v>1516</v>
      </c>
      <c r="C166" s="4" t="s">
        <v>1517</v>
      </c>
      <c r="D166" s="4" t="n">
        <v>35626</v>
      </c>
      <c r="E166" s="1" t="s">
        <v>1201</v>
      </c>
      <c r="F166" s="1" t="s">
        <v>1476</v>
      </c>
      <c r="G166" s="1" t="s">
        <v>1518</v>
      </c>
    </row>
    <row r="167" customFormat="false" ht="12.8" hidden="false" customHeight="false" outlineLevel="0" collapsed="false">
      <c r="A167" s="1" t="str">
        <f aca="false">IF(E167&amp;"*"&amp;F167&amp;"*"&amp;G167&lt;&gt;"**",E167&amp;"*"&amp;F167&amp;"*"&amp;G167,"")</f>
        <v>eco*s5*Tests S.</v>
      </c>
      <c r="B167" s="4" t="s">
        <v>1519</v>
      </c>
      <c r="C167" s="4" t="s">
        <v>1520</v>
      </c>
      <c r="D167" s="4" t="n">
        <v>35632</v>
      </c>
      <c r="E167" s="1" t="s">
        <v>1201</v>
      </c>
      <c r="F167" s="1" t="s">
        <v>1476</v>
      </c>
      <c r="G167" s="1" t="s">
        <v>1521</v>
      </c>
    </row>
    <row r="168" customFormat="false" ht="12.8" hidden="false" customHeight="false" outlineLevel="0" collapsed="false">
      <c r="A168" s="1" t="str">
        <f aca="false">IF(E168&amp;"*"&amp;F168&amp;"*"&amp;G168&lt;&gt;"**",E168&amp;"*"&amp;F168&amp;"*"&amp;G168,"")</f>
        <v/>
      </c>
      <c r="B168" s="4" t="s">
        <v>1522</v>
      </c>
      <c r="C168" s="4" t="s">
        <v>1523</v>
      </c>
      <c r="D168" s="4" t="n">
        <v>35644</v>
      </c>
    </row>
    <row r="169" customFormat="false" ht="12.8" hidden="false" customHeight="false" outlineLevel="0" collapsed="false">
      <c r="A169" s="1" t="str">
        <f aca="false">IF(E169&amp;"*"&amp;F169&amp;"*"&amp;G169&lt;&gt;"**",E169&amp;"*"&amp;F169&amp;"*"&amp;G169,"")</f>
        <v>eco*s6*Banque</v>
      </c>
      <c r="B169" s="4" t="s">
        <v>1524</v>
      </c>
      <c r="C169" s="4" t="s">
        <v>1525</v>
      </c>
      <c r="D169" s="4" t="n">
        <v>35655</v>
      </c>
      <c r="E169" s="1" t="s">
        <v>1201</v>
      </c>
      <c r="F169" s="1" t="s">
        <v>1526</v>
      </c>
      <c r="G169" s="1" t="s">
        <v>1527</v>
      </c>
    </row>
    <row r="170" customFormat="false" ht="12.8" hidden="false" customHeight="false" outlineLevel="0" collapsed="false">
      <c r="A170" s="1" t="str">
        <f aca="false">IF(E170&amp;"*"&amp;F170&amp;"*"&amp;G170&lt;&gt;"**",E170&amp;"*"&amp;F170&amp;"*"&amp;G170,"")</f>
        <v/>
      </c>
      <c r="B170" s="4" t="s">
        <v>1528</v>
      </c>
      <c r="C170" s="4" t="s">
        <v>1529</v>
      </c>
      <c r="D170" s="4" t="n">
        <v>53869</v>
      </c>
    </row>
    <row r="171" customFormat="false" ht="12.8" hidden="false" customHeight="false" outlineLevel="0" collapsed="false">
      <c r="A171" s="1" t="str">
        <f aca="false">IF(E171&amp;"*"&amp;F171&amp;"*"&amp;G171&lt;&gt;"**",E171&amp;"*"&amp;F171&amp;"*"&amp;G171,"")</f>
        <v/>
      </c>
      <c r="B171" s="4" t="s">
        <v>1530</v>
      </c>
      <c r="C171" s="4" t="s">
        <v>1531</v>
      </c>
      <c r="D171" s="4" t="n">
        <v>35658</v>
      </c>
    </row>
    <row r="172" customFormat="false" ht="12.8" hidden="false" customHeight="false" outlineLevel="0" collapsed="false">
      <c r="A172" s="1" t="str">
        <f aca="false">IF(E172&amp;"*"&amp;F172&amp;"*"&amp;G172&lt;&gt;"**",E172&amp;"*"&amp;F172&amp;"*"&amp;G172,"")</f>
        <v/>
      </c>
      <c r="B172" s="4" t="s">
        <v>1532</v>
      </c>
      <c r="C172" s="4" t="s">
        <v>1533</v>
      </c>
      <c r="D172" s="4" t="n">
        <v>53870</v>
      </c>
    </row>
    <row r="173" customFormat="false" ht="12.8" hidden="false" customHeight="false" outlineLevel="0" collapsed="false">
      <c r="A173" s="1" t="str">
        <f aca="false">IF(E173&amp;"*"&amp;F173&amp;"*"&amp;G173&lt;&gt;"**",E173&amp;"*"&amp;F173&amp;"*"&amp;G173,"")</f>
        <v/>
      </c>
      <c r="B173" s="4" t="s">
        <v>1534</v>
      </c>
      <c r="C173" s="4" t="s">
        <v>1535</v>
      </c>
      <c r="D173" s="4" t="n">
        <v>53873</v>
      </c>
    </row>
    <row r="174" customFormat="false" ht="12.8" hidden="false" customHeight="false" outlineLevel="0" collapsed="false">
      <c r="A174" s="1" t="str">
        <f aca="false">IF(E174&amp;"*"&amp;F174&amp;"*"&amp;G174&lt;&gt;"**",E174&amp;"*"&amp;F174&amp;"*"&amp;G174,"")</f>
        <v/>
      </c>
      <c r="B174" s="4" t="s">
        <v>1536</v>
      </c>
      <c r="C174" s="4" t="s">
        <v>1537</v>
      </c>
      <c r="D174" s="4" t="n">
        <v>53871</v>
      </c>
    </row>
    <row r="175" customFormat="false" ht="12.8" hidden="false" customHeight="false" outlineLevel="0" collapsed="false">
      <c r="A175" s="1" t="str">
        <f aca="false">IF(E175&amp;"*"&amp;F175&amp;"*"&amp;G175&lt;&gt;"**",E175&amp;"*"&amp;F175&amp;"*"&amp;G175,"")</f>
        <v/>
      </c>
      <c r="B175" s="4" t="s">
        <v>1538</v>
      </c>
      <c r="C175" s="4" t="s">
        <v>1539</v>
      </c>
      <c r="D175" s="4" t="n">
        <v>53874</v>
      </c>
    </row>
    <row r="176" customFormat="false" ht="12.8" hidden="false" customHeight="false" outlineLevel="0" collapsed="false">
      <c r="A176" s="1" t="str">
        <f aca="false">IF(E176&amp;"*"&amp;F176&amp;"*"&amp;G176&lt;&gt;"**",E176&amp;"*"&amp;F176&amp;"*"&amp;G176,"")</f>
        <v/>
      </c>
      <c r="B176" s="4" t="s">
        <v>1540</v>
      </c>
      <c r="C176" s="4" t="s">
        <v>1541</v>
      </c>
      <c r="D176" s="4" t="n">
        <v>53872</v>
      </c>
    </row>
    <row r="177" customFormat="false" ht="12.8" hidden="false" customHeight="false" outlineLevel="0" collapsed="false">
      <c r="A177" s="1" t="str">
        <f aca="false">IF(E177&amp;"*"&amp;F177&amp;"*"&amp;G177&lt;&gt;"**",E177&amp;"*"&amp;F177&amp;"*"&amp;G177,"")</f>
        <v/>
      </c>
      <c r="B177" s="4" t="s">
        <v>1542</v>
      </c>
      <c r="C177" s="4" t="s">
        <v>1543</v>
      </c>
      <c r="D177" s="4" t="n">
        <v>35656</v>
      </c>
    </row>
    <row r="178" customFormat="false" ht="12.8" hidden="false" customHeight="false" outlineLevel="0" collapsed="false">
      <c r="A178" s="1" t="str">
        <f aca="false">IF(E178&amp;"*"&amp;F178&amp;"*"&amp;G178&lt;&gt;"**",E178&amp;"*"&amp;F178&amp;"*"&amp;G178,"")</f>
        <v/>
      </c>
      <c r="B178" s="4" t="s">
        <v>1544</v>
      </c>
      <c r="C178" s="4" t="s">
        <v>1545</v>
      </c>
      <c r="D178" s="4" t="n">
        <v>35657</v>
      </c>
      <c r="E178" s="1"/>
      <c r="F178" s="1"/>
      <c r="G178" s="1"/>
      <c r="J178" s="3"/>
      <c r="L178" s="3"/>
      <c r="N178" s="3"/>
      <c r="P178" s="3"/>
    </row>
    <row r="179" customFormat="false" ht="12.8" hidden="false" customHeight="false" outlineLevel="0" collapsed="false">
      <c r="A179" s="1" t="str">
        <f aca="false">IF(E179&amp;"*"&amp;F179&amp;"*"&amp;G179&lt;&gt;"**",E179&amp;"*"&amp;F179&amp;"*"&amp;G179,"")</f>
        <v>eco*s6*Conc.Imp.</v>
      </c>
      <c r="B179" s="4" t="s">
        <v>1546</v>
      </c>
      <c r="C179" s="4" t="s">
        <v>1547</v>
      </c>
      <c r="D179" s="4" t="n">
        <v>35651</v>
      </c>
      <c r="E179" s="1" t="s">
        <v>1201</v>
      </c>
      <c r="F179" s="1" t="s">
        <v>1526</v>
      </c>
      <c r="G179" s="1" t="s">
        <v>1548</v>
      </c>
    </row>
    <row r="180" customFormat="false" ht="12.8" hidden="false" customHeight="false" outlineLevel="0" collapsed="false">
      <c r="A180" s="1" t="str">
        <f aca="false">IF(E180&amp;"*"&amp;F180&amp;"*"&amp;G180&lt;&gt;"**",E180&amp;"*"&amp;F180&amp;"*"&amp;G180,"")</f>
        <v/>
      </c>
      <c r="B180" s="4" t="s">
        <v>1549</v>
      </c>
      <c r="C180" s="4" t="s">
        <v>1550</v>
      </c>
      <c r="D180" s="4" t="n">
        <v>53878</v>
      </c>
    </row>
    <row r="181" customFormat="false" ht="12.8" hidden="false" customHeight="false" outlineLevel="0" collapsed="false">
      <c r="A181" s="1" t="str">
        <f aca="false">IF(E181&amp;"*"&amp;F181&amp;"*"&amp;G181&lt;&gt;"**",E181&amp;"*"&amp;F181&amp;"*"&amp;G181,"")</f>
        <v/>
      </c>
      <c r="B181" s="4" t="s">
        <v>1551</v>
      </c>
      <c r="C181" s="4" t="s">
        <v>1552</v>
      </c>
      <c r="D181" s="4" t="n">
        <v>35654</v>
      </c>
    </row>
    <row r="182" customFormat="false" ht="12.8" hidden="false" customHeight="false" outlineLevel="0" collapsed="false">
      <c r="A182" s="1" t="str">
        <f aca="false">IF(E182&amp;"*"&amp;F182&amp;"*"&amp;G182&lt;&gt;"**",E182&amp;"*"&amp;F182&amp;"*"&amp;G182,"")</f>
        <v/>
      </c>
      <c r="B182" s="4" t="s">
        <v>1553</v>
      </c>
      <c r="C182" s="4" t="s">
        <v>1554</v>
      </c>
      <c r="D182" s="4" t="n">
        <v>53879</v>
      </c>
    </row>
    <row r="183" customFormat="false" ht="12.8" hidden="false" customHeight="false" outlineLevel="0" collapsed="false">
      <c r="A183" s="1" t="str">
        <f aca="false">IF(E183&amp;"*"&amp;F183&amp;"*"&amp;G183&lt;&gt;"**",E183&amp;"*"&amp;F183&amp;"*"&amp;G183,"")</f>
        <v/>
      </c>
      <c r="B183" s="4" t="s">
        <v>1555</v>
      </c>
      <c r="C183" s="4" t="s">
        <v>1556</v>
      </c>
      <c r="D183" s="4" t="n">
        <v>53882</v>
      </c>
    </row>
    <row r="184" customFormat="false" ht="12.8" hidden="false" customHeight="false" outlineLevel="0" collapsed="false">
      <c r="A184" s="1" t="str">
        <f aca="false">IF(E184&amp;"*"&amp;F184&amp;"*"&amp;G184&lt;&gt;"**",E184&amp;"*"&amp;F184&amp;"*"&amp;G184,"")</f>
        <v/>
      </c>
      <c r="B184" s="4" t="s">
        <v>1557</v>
      </c>
      <c r="C184" s="4" t="s">
        <v>1558</v>
      </c>
      <c r="D184" s="4" t="n">
        <v>53880</v>
      </c>
    </row>
    <row r="185" customFormat="false" ht="12.8" hidden="false" customHeight="false" outlineLevel="0" collapsed="false">
      <c r="A185" s="1" t="str">
        <f aca="false">IF(E185&amp;"*"&amp;F185&amp;"*"&amp;G185&lt;&gt;"**",E185&amp;"*"&amp;F185&amp;"*"&amp;G185,"")</f>
        <v/>
      </c>
      <c r="B185" s="4" t="s">
        <v>1559</v>
      </c>
      <c r="C185" s="4" t="s">
        <v>1560</v>
      </c>
      <c r="D185" s="4" t="n">
        <v>53883</v>
      </c>
    </row>
    <row r="186" customFormat="false" ht="12.8" hidden="false" customHeight="false" outlineLevel="0" collapsed="false">
      <c r="A186" s="1" t="str">
        <f aca="false">IF(E186&amp;"*"&amp;F186&amp;"*"&amp;G186&lt;&gt;"**",E186&amp;"*"&amp;F186&amp;"*"&amp;G186,"")</f>
        <v/>
      </c>
      <c r="B186" s="4" t="s">
        <v>1561</v>
      </c>
      <c r="C186" s="4" t="s">
        <v>1562</v>
      </c>
      <c r="D186" s="4" t="n">
        <v>53881</v>
      </c>
    </row>
    <row r="187" customFormat="false" ht="12.8" hidden="false" customHeight="false" outlineLevel="0" collapsed="false">
      <c r="A187" s="1" t="str">
        <f aca="false">IF(E187&amp;"*"&amp;F187&amp;"*"&amp;G187&lt;&gt;"**",E187&amp;"*"&amp;F187&amp;"*"&amp;G187,"")</f>
        <v/>
      </c>
      <c r="B187" s="4" t="s">
        <v>1563</v>
      </c>
      <c r="C187" s="4" t="s">
        <v>1564</v>
      </c>
      <c r="D187" s="4" t="n">
        <v>35652</v>
      </c>
    </row>
    <row r="188" customFormat="false" ht="12.8" hidden="false" customHeight="false" outlineLevel="0" collapsed="false">
      <c r="A188" s="1" t="str">
        <f aca="false">IF(E188&amp;"*"&amp;F188&amp;"*"&amp;G188&lt;&gt;"**",E188&amp;"*"&amp;F188&amp;"*"&amp;G188,"")</f>
        <v/>
      </c>
      <c r="B188" s="4" t="s">
        <v>1565</v>
      </c>
      <c r="C188" s="4" t="s">
        <v>1566</v>
      </c>
      <c r="D188" s="4" t="n">
        <v>35653</v>
      </c>
    </row>
    <row r="189" customFormat="false" ht="12.8" hidden="false" customHeight="false" outlineLevel="0" collapsed="false">
      <c r="A189" s="1" t="str">
        <f aca="false">IF(E189&amp;"*"&amp;F189&amp;"*"&amp;G189&lt;&gt;"**",E189&amp;"*"&amp;F189&amp;"*"&amp;G189,"")</f>
        <v>eco*s6*Econo.</v>
      </c>
      <c r="B189" s="4" t="s">
        <v>1567</v>
      </c>
      <c r="C189" s="4" t="s">
        <v>1568</v>
      </c>
      <c r="D189" s="4" t="n">
        <v>35645</v>
      </c>
      <c r="E189" s="1" t="s">
        <v>1201</v>
      </c>
      <c r="F189" s="1" t="s">
        <v>1526</v>
      </c>
      <c r="G189" s="1" t="s">
        <v>1569</v>
      </c>
      <c r="H189" s="3"/>
      <c r="J189" s="3"/>
      <c r="L189" s="3"/>
      <c r="N189" s="3"/>
      <c r="P189" s="3"/>
      <c r="Q189" s="2"/>
      <c r="R189" s="3" t="e">
        <f aca="false">VLOOKUP(Q189,$B$2:$D$200,3,0)</f>
        <v>#N/A</v>
      </c>
      <c r="T189" s="3" t="e">
        <f aca="false">VLOOKUP(S189,$B$2:$D$200,3,0)</f>
        <v>#N/A</v>
      </c>
      <c r="V189" s="3" t="e">
        <f aca="false">VLOOKUP(U189,$B$2:$D$200,3,0)</f>
        <v>#N/A</v>
      </c>
    </row>
    <row r="190" customFormat="false" ht="12.8" hidden="false" customHeight="false" outlineLevel="0" collapsed="false">
      <c r="A190" s="1" t="str">
        <f aca="false">IF(E190&amp;"*"&amp;F190&amp;"*"&amp;G190&lt;&gt;"**",E190&amp;"*"&amp;F190&amp;"*"&amp;G190,"")</f>
        <v>eco*s6*E.env.DD.</v>
      </c>
      <c r="B190" s="4" t="s">
        <v>1570</v>
      </c>
      <c r="C190" s="4" t="s">
        <v>1571</v>
      </c>
      <c r="D190" s="4" t="n">
        <v>35659</v>
      </c>
      <c r="E190" s="1" t="s">
        <v>1201</v>
      </c>
      <c r="F190" s="1" t="s">
        <v>1526</v>
      </c>
      <c r="G190" s="1" t="s">
        <v>1572</v>
      </c>
    </row>
    <row r="191" customFormat="false" ht="12.8" hidden="false" customHeight="false" outlineLevel="0" collapsed="false">
      <c r="A191" s="1" t="str">
        <f aca="false">IF(E191&amp;"*"&amp;F191&amp;"*"&amp;G191&lt;&gt;"**",E191&amp;"*"&amp;F191&amp;"*"&amp;G191,"")</f>
        <v>eco*s6*E.Soc&amp;solid.</v>
      </c>
      <c r="B191" s="4" t="s">
        <v>1573</v>
      </c>
      <c r="C191" s="4" t="s">
        <v>1574</v>
      </c>
      <c r="D191" s="4" t="n">
        <v>35662</v>
      </c>
      <c r="E191" s="1" t="s">
        <v>1201</v>
      </c>
      <c r="F191" s="1" t="s">
        <v>1526</v>
      </c>
      <c r="G191" s="1" t="s">
        <v>1575</v>
      </c>
    </row>
    <row r="192" customFormat="false" ht="12.8" hidden="false" customHeight="false" outlineLevel="0" collapsed="false">
      <c r="A192" s="1" t="str">
        <f aca="false">IF(E192&amp;"*"&amp;F192&amp;"*"&amp;G192&lt;&gt;"**",E192&amp;"*"&amp;F192&amp;"*"&amp;G192,"")</f>
        <v/>
      </c>
      <c r="B192" s="4" t="s">
        <v>1576</v>
      </c>
      <c r="C192" s="4" t="s">
        <v>1577</v>
      </c>
      <c r="D192" s="4" t="n">
        <v>35648</v>
      </c>
    </row>
    <row r="193" customFormat="false" ht="12.8" hidden="false" customHeight="false" outlineLevel="0" collapsed="false">
      <c r="A193" s="1" t="str">
        <f aca="false">IF(E193&amp;"*"&amp;F193&amp;"*"&amp;G193&lt;&gt;"**",E193&amp;"*"&amp;F193&amp;"*"&amp;G193,"")</f>
        <v/>
      </c>
    </row>
    <row r="194" customFormat="false" ht="12.8" hidden="false" customHeight="false" outlineLevel="0" collapsed="false">
      <c r="A194" s="1" t="str">
        <f aca="false">IF(E194&amp;"*"&amp;F194&amp;"*"&amp;G194&lt;&gt;"**",E194&amp;"*"&amp;F194&amp;"*"&amp;G194,"")</f>
        <v/>
      </c>
      <c r="D194" s="1" t="s">
        <v>1578</v>
      </c>
      <c r="E194" s="1"/>
      <c r="F194" s="1"/>
      <c r="G194" s="1"/>
      <c r="H194" s="3" t="str">
        <f aca="false">J194&amp;","&amp;L194&amp;","&amp;N194&amp;","&amp;P194</f>
        <v>53869,53878,53856,53848</v>
      </c>
      <c r="I194" s="1" t="s">
        <v>1528</v>
      </c>
      <c r="J194" s="3" t="n">
        <f aca="false">VLOOKUP(I194,$B$2:$D$200,3,0)</f>
        <v>53869</v>
      </c>
      <c r="K194" s="1" t="s">
        <v>1549</v>
      </c>
      <c r="L194" s="3" t="n">
        <f aca="false">VLOOKUP(K194,$B$2:$D$200,3,0)</f>
        <v>53878</v>
      </c>
      <c r="M194" s="1" t="s">
        <v>1500</v>
      </c>
      <c r="N194" s="3" t="n">
        <f aca="false">VLOOKUP(M194,$B$2:$D$200,3,0)</f>
        <v>53856</v>
      </c>
      <c r="O194" s="1" t="s">
        <v>1481</v>
      </c>
      <c r="P194" s="3" t="n">
        <f aca="false">VLOOKUP(O194,$B$2:$D$200,3,0)</f>
        <v>53848</v>
      </c>
    </row>
    <row r="195" customFormat="false" ht="63.2" hidden="false" customHeight="true" outlineLevel="0" collapsed="false">
      <c r="A195" s="1" t="str">
        <f aca="false">IF(E195&amp;"*"&amp;F195&amp;"*"&amp;G195&lt;&gt;"**",E195&amp;"*"&amp;F195&amp;"*"&amp;G195,"")</f>
        <v>miashs*l3*SES-Gr1</v>
      </c>
      <c r="D195" s="1" t="s">
        <v>1579</v>
      </c>
      <c r="E195" s="1" t="s">
        <v>606</v>
      </c>
      <c r="F195" s="1" t="s">
        <v>24</v>
      </c>
      <c r="G195" s="1" t="s">
        <v>1580</v>
      </c>
      <c r="H195" s="7" t="str">
        <f aca="false">J195&amp;","&amp;L195&amp;","&amp;N195&amp;","&amp;P195&amp;","&amp;R195</f>
        <v>53869,53878,53856,53848,35638,35643,35652,35656</v>
      </c>
      <c r="I195" s="1" t="s">
        <v>1581</v>
      </c>
      <c r="J195" s="1" t="str">
        <f aca="false">H194</f>
        <v>53869,53878,53856,53848</v>
      </c>
      <c r="K195" s="4" t="s">
        <v>1510</v>
      </c>
      <c r="L195" s="3" t="n">
        <f aca="false">VLOOKUP(K195,$B$2:$D$200,3,0)</f>
        <v>35638</v>
      </c>
      <c r="M195" s="4" t="s">
        <v>1491</v>
      </c>
      <c r="N195" s="3" t="n">
        <f aca="false">VLOOKUP(M195,$B$2:$D$200,3,0)</f>
        <v>35643</v>
      </c>
      <c r="O195" s="4" t="s">
        <v>1563</v>
      </c>
      <c r="P195" s="3" t="n">
        <f aca="false">VLOOKUP(O195,$B$2:$D$200,3,0)</f>
        <v>35652</v>
      </c>
      <c r="Q195" s="4" t="s">
        <v>1542</v>
      </c>
      <c r="R195" s="3" t="n">
        <f aca="false">VLOOKUP(Q195,$B$2:$D$200,3,0)</f>
        <v>35656</v>
      </c>
    </row>
    <row r="196" customFormat="false" ht="12.8" hidden="false" customHeight="false" outlineLevel="0" collapsed="false">
      <c r="A196" s="1" t="str">
        <f aca="false">IF(E196&amp;"*"&amp;F196&amp;"*"&amp;G196&lt;&gt;"**",E196&amp;"*"&amp;F196&amp;"*"&amp;G196,"")</f>
        <v>miashs*l3*SES-Gr2</v>
      </c>
      <c r="D196" s="1" t="s">
        <v>1582</v>
      </c>
      <c r="E196" s="1" t="s">
        <v>606</v>
      </c>
      <c r="F196" s="1" t="s">
        <v>24</v>
      </c>
      <c r="G196" s="1" t="s">
        <v>1583</v>
      </c>
      <c r="H196" s="7" t="str">
        <f aca="false">J196&amp;","&amp;L196&amp;","&amp;N196&amp;","&amp;P196&amp;","&amp;R196</f>
        <v>53869,53878,53856,53848,35638,35643,35652,35656,35635,35642,35653,35657</v>
      </c>
      <c r="I196" s="1" t="s">
        <v>1581</v>
      </c>
      <c r="J196" s="1" t="str">
        <f aca="false">H195</f>
        <v>53869,53878,53856,53848,35638,35643,35652,35656</v>
      </c>
      <c r="K196" s="4" t="s">
        <v>1512</v>
      </c>
      <c r="L196" s="3" t="n">
        <f aca="false">VLOOKUP(K196,$B$2:$D$200,3,0)</f>
        <v>35635</v>
      </c>
      <c r="M196" s="4" t="s">
        <v>1493</v>
      </c>
      <c r="N196" s="3" t="n">
        <f aca="false">VLOOKUP(M196,$B$2:$D$200,3,0)</f>
        <v>35642</v>
      </c>
      <c r="O196" s="4" t="s">
        <v>1565</v>
      </c>
      <c r="P196" s="3" t="n">
        <f aca="false">VLOOKUP(O196,$B$2:$D$200,3,0)</f>
        <v>35653</v>
      </c>
      <c r="Q196" s="4" t="s">
        <v>1544</v>
      </c>
      <c r="R196" s="3" t="n">
        <f aca="false">VLOOKUP(Q196,$B$2:$D$200,3,0)</f>
        <v>35657</v>
      </c>
    </row>
    <row r="197" customFormat="false" ht="12.8" hidden="false" customHeight="false" outlineLevel="0" collapsed="false">
      <c r="A197" s="1" t="str">
        <f aca="false">IF(E197&amp;"*"&amp;F197&amp;"*"&amp;G197&lt;&gt;"**",E197&amp;"*"&amp;F197&amp;"*"&amp;G197,"")</f>
        <v/>
      </c>
    </row>
    <row r="198" customFormat="false" ht="12.8" hidden="false" customHeight="false" outlineLevel="0" collapsed="false">
      <c r="A198" s="1" t="str">
        <f aca="false">IF(E198&amp;"*"&amp;F198&amp;"*"&amp;G198&lt;&gt;"**",E198&amp;"*"&amp;F198&amp;"*"&amp;G198,"")</f>
        <v/>
      </c>
    </row>
    <row r="199" customFormat="false" ht="12.8" hidden="false" customHeight="false" outlineLevel="0" collapsed="false">
      <c r="A199" s="1" t="str">
        <f aca="false">IF(E199&amp;"*"&amp;F199&amp;"*"&amp;G199&lt;&gt;"**",E199&amp;"*"&amp;F199&amp;"*"&amp;G199,"")</f>
        <v/>
      </c>
    </row>
    <row r="200" customFormat="false" ht="12.8" hidden="false" customHeight="false" outlineLevel="0" collapsed="false">
      <c r="A200" s="1" t="str">
        <f aca="false">IF(E200&amp;"*"&amp;F200&amp;"*"&amp;G200&lt;&gt;"**",E200&amp;"*"&amp;F200&amp;"*"&amp;G200,"")</f>
        <v/>
      </c>
    </row>
    <row r="201" customFormat="false" ht="12.8" hidden="false" customHeight="false" outlineLevel="0" collapsed="false">
      <c r="A201" s="1" t="str">
        <f aca="false">IF(E201&amp;"*"&amp;F201&amp;"*"&amp;G201&lt;&gt;"**",E201&amp;"*"&amp;F201&amp;"*"&amp;G201,"")</f>
        <v/>
      </c>
    </row>
    <row r="202" customFormat="false" ht="12.8" hidden="false" customHeight="false" outlineLevel="0" collapsed="false">
      <c r="A202" s="1" t="str">
        <f aca="false">IF(E202&amp;"*"&amp;F202&amp;"*"&amp;G202&lt;&gt;"**",E202&amp;"*"&amp;F202&amp;"*"&amp;G202,"")</f>
        <v/>
      </c>
    </row>
    <row r="203" customFormat="false" ht="12.8" hidden="false" customHeight="false" outlineLevel="0" collapsed="false">
      <c r="A203" s="1" t="str">
        <f aca="false">IF(E203&amp;"*"&amp;F203&amp;"*"&amp;G203&lt;&gt;"**",E203&amp;"*"&amp;F203&amp;"*"&amp;G203,"")</f>
        <v/>
      </c>
    </row>
    <row r="204" customFormat="false" ht="12.8" hidden="false" customHeight="false" outlineLevel="0" collapsed="false">
      <c r="A204" s="1" t="str">
        <f aca="false">IF(E204&amp;"*"&amp;F204&amp;"*"&amp;G204&lt;&gt;"**",E204&amp;"*"&amp;F204&amp;"*"&amp;G204,"")</f>
        <v/>
      </c>
    </row>
    <row r="205" customFormat="false" ht="12.8" hidden="false" customHeight="false" outlineLevel="0" collapsed="false">
      <c r="A205" s="1" t="str">
        <f aca="false">IF(E205&amp;"*"&amp;F205&amp;"*"&amp;G205&lt;&gt;"**",E205&amp;"*"&amp;F205&amp;"*"&amp;G205,"")</f>
        <v/>
      </c>
    </row>
  </sheetData>
  <autoFilter ref="A1:R20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7" activeCellId="1" sqref="C85:D85 D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99"/>
    <col collapsed="false" customWidth="true" hidden="false" outlineLevel="0" max="3" min="3" style="1" width="23.88"/>
  </cols>
  <sheetData>
    <row r="1" customFormat="false" ht="12.8" hidden="false" customHeight="false" outlineLevel="0" collapsed="false">
      <c r="B1" s="1" t="s">
        <v>886</v>
      </c>
      <c r="C1" s="1" t="s">
        <v>887</v>
      </c>
      <c r="D1" s="1" t="s">
        <v>888</v>
      </c>
    </row>
    <row r="2" customFormat="false" ht="12.8" hidden="false" customHeight="false" outlineLevel="0" collapsed="false">
      <c r="B2" s="1" t="s">
        <v>1584</v>
      </c>
      <c r="C2" s="1" t="s">
        <v>1585</v>
      </c>
      <c r="D2" s="1" t="n">
        <v>6553</v>
      </c>
    </row>
    <row r="3" customFormat="false" ht="12.8" hidden="false" customHeight="false" outlineLevel="0" collapsed="false">
      <c r="B3" s="1" t="s">
        <v>1586</v>
      </c>
      <c r="D3" s="1" t="n">
        <v>6532</v>
      </c>
    </row>
    <row r="4" customFormat="false" ht="12.8" hidden="false" customHeight="false" outlineLevel="0" collapsed="false">
      <c r="B4" s="1" t="s">
        <v>1587</v>
      </c>
      <c r="D4" s="1" t="n">
        <v>6533</v>
      </c>
    </row>
    <row r="5" customFormat="false" ht="12.8" hidden="false" customHeight="false" outlineLevel="0" collapsed="false">
      <c r="B5" s="1" t="s">
        <v>1588</v>
      </c>
      <c r="D5" s="1" t="n">
        <v>11220</v>
      </c>
    </row>
    <row r="6" customFormat="false" ht="12.8" hidden="false" customHeight="false" outlineLevel="0" collapsed="false">
      <c r="B6" s="1" t="s">
        <v>58</v>
      </c>
      <c r="D6" s="1" t="n">
        <v>6534</v>
      </c>
    </row>
    <row r="7" customFormat="false" ht="12.8" hidden="false" customHeight="false" outlineLevel="0" collapsed="false">
      <c r="B7" s="1" t="s">
        <v>1589</v>
      </c>
      <c r="D7" s="1" t="n">
        <v>6361</v>
      </c>
    </row>
    <row r="8" customFormat="false" ht="12.8" hidden="false" customHeight="false" outlineLevel="0" collapsed="false">
      <c r="B8" s="1" t="s">
        <v>1590</v>
      </c>
      <c r="D8" s="1" t="n">
        <v>6362</v>
      </c>
    </row>
    <row r="9" customFormat="false" ht="12.8" hidden="false" customHeight="false" outlineLevel="0" collapsed="false">
      <c r="B9" s="1" t="s">
        <v>1591</v>
      </c>
      <c r="D9" s="1" t="n">
        <v>6363</v>
      </c>
    </row>
    <row r="10" customFormat="false" ht="12.8" hidden="false" customHeight="false" outlineLevel="0" collapsed="false">
      <c r="B10" s="1" t="s">
        <v>1592</v>
      </c>
      <c r="D10" s="1" t="n">
        <v>6371</v>
      </c>
    </row>
    <row r="11" customFormat="false" ht="12.8" hidden="false" customHeight="false" outlineLevel="0" collapsed="false">
      <c r="B11" s="1" t="s">
        <v>1593</v>
      </c>
      <c r="D11" s="1" t="n">
        <v>6639</v>
      </c>
    </row>
    <row r="12" customFormat="false" ht="12.8" hidden="false" customHeight="false" outlineLevel="0" collapsed="false">
      <c r="B12" s="1" t="s">
        <v>1594</v>
      </c>
      <c r="D12" s="1" t="n">
        <v>39539</v>
      </c>
    </row>
    <row r="13" customFormat="false" ht="12.8" hidden="false" customHeight="false" outlineLevel="0" collapsed="false">
      <c r="B13" s="1" t="s">
        <v>1595</v>
      </c>
      <c r="D13" s="1" t="n">
        <v>39540</v>
      </c>
    </row>
    <row r="14" customFormat="false" ht="12.8" hidden="false" customHeight="false" outlineLevel="0" collapsed="false">
      <c r="B14" s="1" t="s">
        <v>1596</v>
      </c>
      <c r="D14" s="1" t="n">
        <v>11515</v>
      </c>
    </row>
    <row r="15" customFormat="false" ht="12.8" hidden="false" customHeight="false" outlineLevel="0" collapsed="false">
      <c r="B15" s="1" t="s">
        <v>1597</v>
      </c>
      <c r="D15" s="1" t="n">
        <v>11516</v>
      </c>
    </row>
    <row r="16" customFormat="false" ht="12.8" hidden="false" customHeight="false" outlineLevel="0" collapsed="false">
      <c r="B16" s="1" t="s">
        <v>1586</v>
      </c>
      <c r="C16" s="1" t="s">
        <v>1598</v>
      </c>
      <c r="D16" s="1" t="n">
        <v>6652</v>
      </c>
    </row>
    <row r="17" customFormat="false" ht="12.8" hidden="false" customHeight="false" outlineLevel="0" collapsed="false">
      <c r="B17" s="1" t="s">
        <v>1587</v>
      </c>
      <c r="C17" s="1" t="s">
        <v>1599</v>
      </c>
      <c r="D17" s="1" t="n">
        <v>6653</v>
      </c>
    </row>
    <row r="18" customFormat="false" ht="12.8" hidden="false" customHeight="false" outlineLevel="0" collapsed="false">
      <c r="B18" s="1" t="s">
        <v>1600</v>
      </c>
      <c r="D18" s="1" t="n">
        <v>3465</v>
      </c>
    </row>
    <row r="19" customFormat="false" ht="12.8" hidden="false" customHeight="false" outlineLevel="0" collapsed="false">
      <c r="B19" s="1" t="s">
        <v>58</v>
      </c>
      <c r="D19" s="1" t="n">
        <v>6147</v>
      </c>
    </row>
    <row r="20" customFormat="false" ht="12.8" hidden="false" customHeight="false" outlineLevel="0" collapsed="false">
      <c r="B20" s="1" t="s">
        <v>1589</v>
      </c>
      <c r="D20" s="1" t="n">
        <v>6742</v>
      </c>
    </row>
    <row r="21" customFormat="false" ht="12.8" hidden="false" customHeight="false" outlineLevel="0" collapsed="false">
      <c r="B21" s="1" t="s">
        <v>1590</v>
      </c>
      <c r="D21" s="1" t="n">
        <v>6743</v>
      </c>
    </row>
    <row r="22" customFormat="false" ht="12.8" hidden="false" customHeight="false" outlineLevel="0" collapsed="false">
      <c r="B22" s="1" t="s">
        <v>1591</v>
      </c>
      <c r="D22" s="1" t="n">
        <v>6744</v>
      </c>
    </row>
    <row r="23" customFormat="false" ht="12.8" hidden="false" customHeight="false" outlineLevel="0" collapsed="false">
      <c r="B23" s="1" t="s">
        <v>1601</v>
      </c>
      <c r="D23" s="1" t="n">
        <v>5885</v>
      </c>
    </row>
    <row r="24" customFormat="false" ht="12.8" hidden="false" customHeight="false" outlineLevel="0" collapsed="false">
      <c r="B24" s="1" t="s">
        <v>1602</v>
      </c>
      <c r="D24" s="1" t="n">
        <v>11275</v>
      </c>
    </row>
    <row r="25" customFormat="false" ht="12.8" hidden="false" customHeight="false" outlineLevel="0" collapsed="false">
      <c r="B25" s="1" t="s">
        <v>1601</v>
      </c>
      <c r="D25" s="1" t="n">
        <v>11274</v>
      </c>
    </row>
    <row r="26" customFormat="false" ht="12.8" hidden="false" customHeight="false" outlineLevel="0" collapsed="false">
      <c r="B26" s="1" t="s">
        <v>675</v>
      </c>
      <c r="D26" s="1" t="n">
        <v>6675</v>
      </c>
    </row>
    <row r="27" customFormat="false" ht="12.8" hidden="false" customHeight="false" outlineLevel="0" collapsed="false">
      <c r="B27" s="1" t="s">
        <v>1603</v>
      </c>
      <c r="D27" s="1" t="n">
        <v>14337</v>
      </c>
    </row>
    <row r="28" customFormat="false" ht="12.8" hidden="false" customHeight="false" outlineLevel="0" collapsed="false">
      <c r="B28" s="1" t="s">
        <v>1604</v>
      </c>
      <c r="D28" s="1" t="n">
        <v>6489</v>
      </c>
    </row>
    <row r="29" customFormat="false" ht="12.8" hidden="false" customHeight="false" outlineLevel="0" collapsed="false">
      <c r="B29" s="1" t="s">
        <v>1605</v>
      </c>
      <c r="D29" s="1" t="n">
        <v>11382</v>
      </c>
    </row>
    <row r="30" customFormat="false" ht="12.8" hidden="false" customHeight="false" outlineLevel="0" collapsed="false">
      <c r="B30" s="1" t="s">
        <v>679</v>
      </c>
      <c r="D30" s="1" t="n">
        <v>7867</v>
      </c>
    </row>
    <row r="31" customFormat="false" ht="12.8" hidden="false" customHeight="false" outlineLevel="0" collapsed="false">
      <c r="B31" s="1" t="s">
        <v>677</v>
      </c>
      <c r="D31" s="1" t="n">
        <v>7866</v>
      </c>
    </row>
    <row r="32" customFormat="false" ht="12.8" hidden="false" customHeight="false" outlineLevel="0" collapsed="false">
      <c r="B32" s="1" t="s">
        <v>681</v>
      </c>
      <c r="D32" s="1" t="n">
        <v>7868</v>
      </c>
    </row>
    <row r="33" customFormat="false" ht="12.8" hidden="false" customHeight="false" outlineLevel="0" collapsed="false">
      <c r="B33" s="1" t="s">
        <v>683</v>
      </c>
      <c r="D33" s="1" t="n">
        <v>7869</v>
      </c>
    </row>
    <row r="34" customFormat="false" ht="12.8" hidden="false" customHeight="false" outlineLevel="0" collapsed="false">
      <c r="B34" s="1" t="s">
        <v>685</v>
      </c>
      <c r="D34" s="1" t="n">
        <v>7870</v>
      </c>
    </row>
    <row r="35" customFormat="false" ht="12.8" hidden="false" customHeight="false" outlineLevel="0" collapsed="false">
      <c r="B35" s="1" t="s">
        <v>687</v>
      </c>
      <c r="D35" s="1" t="n">
        <v>7873</v>
      </c>
    </row>
    <row r="36" customFormat="false" ht="12.8" hidden="false" customHeight="false" outlineLevel="0" collapsed="false">
      <c r="B36" s="1" t="s">
        <v>689</v>
      </c>
      <c r="D36" s="1" t="n">
        <v>7871</v>
      </c>
    </row>
    <row r="37" customFormat="false" ht="12.8" hidden="false" customHeight="false" outlineLevel="0" collapsed="false">
      <c r="B37" s="1" t="s">
        <v>691</v>
      </c>
      <c r="D37" s="1" t="n">
        <v>7874</v>
      </c>
    </row>
    <row r="38" customFormat="false" ht="12.8" hidden="false" customHeight="false" outlineLevel="0" collapsed="false">
      <c r="B38" s="1" t="s">
        <v>694</v>
      </c>
      <c r="D38" s="1" t="n">
        <v>5312</v>
      </c>
    </row>
    <row r="39" customFormat="false" ht="12.8" hidden="false" customHeight="false" outlineLevel="0" collapsed="false">
      <c r="B39" s="1" t="s">
        <v>695</v>
      </c>
      <c r="D39" s="1" t="n">
        <v>5313</v>
      </c>
    </row>
    <row r="40" customFormat="false" ht="12.8" hidden="false" customHeight="false" outlineLevel="0" collapsed="false">
      <c r="B40" s="1" t="s">
        <v>696</v>
      </c>
      <c r="D40" s="1" t="n">
        <v>5498</v>
      </c>
    </row>
    <row r="41" customFormat="false" ht="12.8" hidden="false" customHeight="false" outlineLevel="0" collapsed="false">
      <c r="B41" s="1" t="s">
        <v>697</v>
      </c>
      <c r="D41" s="1" t="n">
        <v>5499</v>
      </c>
    </row>
    <row r="42" customFormat="false" ht="12.8" hidden="false" customHeight="false" outlineLevel="0" collapsed="false">
      <c r="B42" s="1" t="s">
        <v>698</v>
      </c>
      <c r="D42" s="1" t="n">
        <v>5500</v>
      </c>
    </row>
    <row r="43" customFormat="false" ht="12.8" hidden="false" customHeight="false" outlineLevel="0" collapsed="false">
      <c r="B43" s="1" t="s">
        <v>1606</v>
      </c>
      <c r="D43" s="1" t="n">
        <v>6016</v>
      </c>
    </row>
    <row r="44" customFormat="false" ht="12.8" hidden="false" customHeight="false" outlineLevel="0" collapsed="false">
      <c r="B44" s="1" t="s">
        <v>1607</v>
      </c>
      <c r="D44" s="1" t="n">
        <v>6011</v>
      </c>
    </row>
    <row r="45" customFormat="false" ht="12.8" hidden="false" customHeight="false" outlineLevel="0" collapsed="false">
      <c r="B45" s="1" t="s">
        <v>1608</v>
      </c>
      <c r="D45" s="1" t="n">
        <v>6015</v>
      </c>
    </row>
    <row r="46" customFormat="false" ht="12.8" hidden="false" customHeight="false" outlineLevel="0" collapsed="false">
      <c r="B46" s="1" t="s">
        <v>1609</v>
      </c>
      <c r="D46" s="1" t="n">
        <v>4864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9" activeCellId="1" sqref="C85:D85 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76"/>
    <col collapsed="false" customWidth="true" hidden="false" outlineLevel="0" max="2" min="2" style="1" width="75.11"/>
    <col collapsed="false" customWidth="true" hidden="false" outlineLevel="0" max="3" min="3" style="1" width="16.84"/>
  </cols>
  <sheetData>
    <row r="1" customFormat="false" ht="12.8" hidden="false" customHeight="false" outlineLevel="0" collapsed="false">
      <c r="A1" s="1" t="s">
        <v>0</v>
      </c>
      <c r="B1" s="1" t="s">
        <v>886</v>
      </c>
      <c r="C1" s="1" t="s">
        <v>887</v>
      </c>
      <c r="D1" s="1" t="s">
        <v>888</v>
      </c>
      <c r="E1" s="1" t="s">
        <v>1</v>
      </c>
      <c r="F1" s="1" t="s">
        <v>2</v>
      </c>
      <c r="G1" s="1" t="s">
        <v>3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1610</v>
      </c>
      <c r="C2" s="1" t="s">
        <v>1611</v>
      </c>
      <c r="D2" s="1" t="n">
        <v>4587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1612</v>
      </c>
      <c r="C3" s="1" t="s">
        <v>1613</v>
      </c>
      <c r="D3" s="1" t="n">
        <v>37857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/>
      </c>
      <c r="B4" s="1" t="s">
        <v>1612</v>
      </c>
      <c r="C4" s="1" t="s">
        <v>1614</v>
      </c>
      <c r="D4" s="1" t="n">
        <v>37887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1615</v>
      </c>
      <c r="C5" s="1" t="s">
        <v>1616</v>
      </c>
      <c r="D5" s="1" t="n">
        <v>37658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/>
      </c>
      <c r="B6" s="1" t="s">
        <v>1615</v>
      </c>
      <c r="C6" s="1" t="s">
        <v>1617</v>
      </c>
      <c r="D6" s="1" t="n">
        <v>37699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1618</v>
      </c>
      <c r="C7" s="1" t="s">
        <v>1619</v>
      </c>
      <c r="D7" s="1" t="n">
        <v>37733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1" t="s">
        <v>1618</v>
      </c>
      <c r="C8" s="1" t="s">
        <v>1620</v>
      </c>
      <c r="D8" s="1" t="n">
        <v>37774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1621</v>
      </c>
      <c r="C9" s="1" t="s">
        <v>1622</v>
      </c>
      <c r="D9" s="1" t="n">
        <v>50340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1197</v>
      </c>
      <c r="C10" s="1" t="s">
        <v>1623</v>
      </c>
      <c r="D10" s="1" t="n">
        <v>50341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1624</v>
      </c>
      <c r="D11" s="1" t="n">
        <v>14224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>eidd*1A-S1*1A BI FISA</v>
      </c>
      <c r="B12" s="1" t="s">
        <v>1625</v>
      </c>
      <c r="D12" s="1" t="n">
        <v>14225</v>
      </c>
      <c r="E12" s="1" t="s">
        <v>70</v>
      </c>
      <c r="F12" s="1" t="s">
        <v>1626</v>
      </c>
      <c r="G12" s="1" t="s">
        <v>1627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eidd*1A-S1*1A FISE</v>
      </c>
      <c r="B13" s="1" t="s">
        <v>1628</v>
      </c>
      <c r="D13" s="1" t="n">
        <v>14227</v>
      </c>
      <c r="E13" s="1" t="s">
        <v>70</v>
      </c>
      <c r="F13" s="1" t="s">
        <v>1626</v>
      </c>
      <c r="G13" s="1" t="s">
        <v>1629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eidd*1A-S1*1A GBM FISA</v>
      </c>
      <c r="B14" s="1" t="s">
        <v>1630</v>
      </c>
      <c r="D14" s="1" t="n">
        <v>14226</v>
      </c>
      <c r="E14" s="1" t="s">
        <v>70</v>
      </c>
      <c r="F14" s="1" t="s">
        <v>1626</v>
      </c>
      <c r="G14" s="1" t="s">
        <v>1631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/>
      </c>
      <c r="B15" s="1" t="s">
        <v>1632</v>
      </c>
      <c r="D15" s="1" t="n">
        <v>14307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>eidd*1A-S2*1A BI FISA</v>
      </c>
      <c r="B16" s="1" t="s">
        <v>1625</v>
      </c>
      <c r="D16" s="1" t="n">
        <v>14309</v>
      </c>
      <c r="E16" s="1" t="s">
        <v>70</v>
      </c>
      <c r="F16" s="1" t="s">
        <v>71</v>
      </c>
      <c r="G16" s="1" t="s">
        <v>1627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eidd*1A-S2*1A GBM FISA</v>
      </c>
      <c r="B17" s="1" t="s">
        <v>1630</v>
      </c>
      <c r="D17" s="1" t="n">
        <v>14310</v>
      </c>
      <c r="E17" s="1" t="s">
        <v>70</v>
      </c>
      <c r="F17" s="1" t="s">
        <v>71</v>
      </c>
      <c r="G17" s="1" t="s">
        <v>1631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>eidd*1A-S2*1A GP</v>
      </c>
      <c r="B18" s="1" t="s">
        <v>1633</v>
      </c>
      <c r="D18" s="1" t="n">
        <v>14313</v>
      </c>
      <c r="E18" s="1" t="s">
        <v>70</v>
      </c>
      <c r="F18" s="1" t="s">
        <v>71</v>
      </c>
      <c r="G18" s="1" t="s">
        <v>76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>eidd*1A-S2*1A MN</v>
      </c>
      <c r="B19" s="1" t="s">
        <v>1634</v>
      </c>
      <c r="D19" s="1" t="n">
        <v>14314</v>
      </c>
      <c r="E19" s="1" t="s">
        <v>70</v>
      </c>
      <c r="F19" s="1" t="s">
        <v>71</v>
      </c>
      <c r="G19" s="1" t="s">
        <v>77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>eidd*1A-S2*1A SIE</v>
      </c>
      <c r="B20" s="1" t="s">
        <v>1635</v>
      </c>
      <c r="D20" s="1" t="n">
        <v>14311</v>
      </c>
      <c r="E20" s="1" t="s">
        <v>70</v>
      </c>
      <c r="F20" s="1" t="s">
        <v>71</v>
      </c>
      <c r="G20" s="1" t="s">
        <v>78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1636</v>
      </c>
      <c r="C21" s="1" t="s">
        <v>1637</v>
      </c>
      <c r="D21" s="1" t="n">
        <v>49964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eidd*2A*2A BI-FISA</v>
      </c>
      <c r="B22" s="1" t="s">
        <v>1638</v>
      </c>
      <c r="D22" s="1" t="n">
        <v>14317</v>
      </c>
      <c r="E22" s="1" t="s">
        <v>70</v>
      </c>
      <c r="F22" s="1" t="s">
        <v>79</v>
      </c>
      <c r="G22" s="1" t="s">
        <v>1639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eidd*2A*2A BI-FISE</v>
      </c>
      <c r="B23" s="1" t="s">
        <v>1640</v>
      </c>
      <c r="D23" s="1" t="n">
        <v>14318</v>
      </c>
      <c r="E23" s="1" t="s">
        <v>70</v>
      </c>
      <c r="F23" s="1" t="s">
        <v>79</v>
      </c>
      <c r="G23" s="1" t="s">
        <v>1641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/>
      </c>
      <c r="B24" s="1" t="s">
        <v>1197</v>
      </c>
      <c r="C24" s="1" t="s">
        <v>1623</v>
      </c>
      <c r="D24" s="1" t="n">
        <v>49965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/>
      </c>
      <c r="B25" s="1" t="s">
        <v>1642</v>
      </c>
      <c r="C25" s="1" t="s">
        <v>1643</v>
      </c>
      <c r="D25" s="1" t="n">
        <v>50016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eidd*3A*3A BI-FISA</v>
      </c>
      <c r="B26" s="1" t="s">
        <v>1644</v>
      </c>
      <c r="D26" s="1" t="n">
        <v>14320</v>
      </c>
      <c r="E26" s="1" t="s">
        <v>70</v>
      </c>
      <c r="F26" s="1" t="s">
        <v>86</v>
      </c>
      <c r="G26" s="1" t="s">
        <v>1645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eidd*3A*3A BI-FISE</v>
      </c>
      <c r="B27" s="1" t="s">
        <v>1646</v>
      </c>
      <c r="D27" s="1" t="n">
        <v>14321</v>
      </c>
      <c r="E27" s="1" t="s">
        <v>70</v>
      </c>
      <c r="F27" s="1" t="s">
        <v>86</v>
      </c>
      <c r="G27" s="1" t="s">
        <v>1647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/>
      </c>
      <c r="B28" s="1" t="s">
        <v>1197</v>
      </c>
      <c r="C28" s="1" t="s">
        <v>1623</v>
      </c>
      <c r="D28" s="1" t="n">
        <v>50017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/>
      </c>
      <c r="B29" s="1" t="s">
        <v>1648</v>
      </c>
      <c r="C29" s="1" t="s">
        <v>1649</v>
      </c>
      <c r="D29" s="1" t="n">
        <v>50063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>eidd*2A*2A GP</v>
      </c>
      <c r="B30" s="1" t="s">
        <v>1650</v>
      </c>
      <c r="D30" s="1" t="n">
        <v>14322</v>
      </c>
      <c r="E30" s="1" t="s">
        <v>70</v>
      </c>
      <c r="F30" s="1" t="s">
        <v>79</v>
      </c>
      <c r="G30" s="1" t="s">
        <v>83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1197</v>
      </c>
      <c r="C31" s="1" t="s">
        <v>1623</v>
      </c>
      <c r="D31" s="1" t="n">
        <v>50064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1651</v>
      </c>
      <c r="C32" s="1" t="s">
        <v>1652</v>
      </c>
      <c r="D32" s="1" t="n">
        <v>50148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>eidd*3A*3A GP</v>
      </c>
      <c r="B33" s="1" t="s">
        <v>1653</v>
      </c>
      <c r="D33" s="1" t="n">
        <v>14325</v>
      </c>
      <c r="E33" s="1" t="s">
        <v>70</v>
      </c>
      <c r="F33" s="1" t="s">
        <v>86</v>
      </c>
      <c r="G33" s="1" t="s">
        <v>90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1197</v>
      </c>
      <c r="C34" s="1" t="s">
        <v>1623</v>
      </c>
      <c r="D34" s="1" t="n">
        <v>50149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1654</v>
      </c>
      <c r="C35" s="1" t="s">
        <v>1655</v>
      </c>
      <c r="D35" s="1" t="n">
        <v>50239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>eidd*2A*2A MN</v>
      </c>
      <c r="B36" s="1" t="s">
        <v>1656</v>
      </c>
      <c r="D36" s="1" t="n">
        <v>14327</v>
      </c>
      <c r="E36" s="1" t="s">
        <v>70</v>
      </c>
      <c r="F36" s="1" t="s">
        <v>79</v>
      </c>
      <c r="G36" s="1" t="s">
        <v>84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/>
      </c>
      <c r="B37" s="1" t="s">
        <v>1197</v>
      </c>
      <c r="C37" s="1" t="s">
        <v>1623</v>
      </c>
      <c r="D37" s="1" t="n">
        <v>50240</v>
      </c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/>
      </c>
      <c r="B38" s="1" t="s">
        <v>1657</v>
      </c>
      <c r="C38" s="1" t="s">
        <v>1658</v>
      </c>
      <c r="D38" s="1" t="n">
        <v>50304</v>
      </c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>eidd*3A*3A MN</v>
      </c>
      <c r="B39" s="1" t="s">
        <v>1659</v>
      </c>
      <c r="D39" s="1" t="n">
        <v>14329</v>
      </c>
      <c r="E39" s="1" t="s">
        <v>70</v>
      </c>
      <c r="F39" s="1" t="s">
        <v>86</v>
      </c>
      <c r="G39" s="1" t="s">
        <v>91</v>
      </c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/>
      </c>
      <c r="B40" s="1" t="s">
        <v>1197</v>
      </c>
      <c r="C40" s="1" t="s">
        <v>1623</v>
      </c>
      <c r="D40" s="1" t="n">
        <v>50305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1660</v>
      </c>
      <c r="C41" s="1" t="s">
        <v>1661</v>
      </c>
      <c r="D41" s="1" t="n">
        <v>50184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>eidd*2A*2A SIE</v>
      </c>
      <c r="B42" s="1" t="s">
        <v>1662</v>
      </c>
      <c r="D42" s="1" t="n">
        <v>14331</v>
      </c>
      <c r="E42" s="1" t="s">
        <v>70</v>
      </c>
      <c r="F42" s="1" t="s">
        <v>79</v>
      </c>
      <c r="G42" s="1" t="s">
        <v>85</v>
      </c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1197</v>
      </c>
      <c r="C43" s="1" t="s">
        <v>1623</v>
      </c>
      <c r="D43" s="1" t="n">
        <v>50185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1663</v>
      </c>
      <c r="C44" s="1" t="s">
        <v>1664</v>
      </c>
      <c r="D44" s="1" t="n">
        <v>50221</v>
      </c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>eidd*3A*3A SIE</v>
      </c>
      <c r="B45" s="1" t="s">
        <v>1665</v>
      </c>
      <c r="D45" s="1" t="n">
        <v>14333</v>
      </c>
      <c r="E45" s="1" t="s">
        <v>70</v>
      </c>
      <c r="F45" s="1" t="s">
        <v>86</v>
      </c>
      <c r="G45" s="1" t="s">
        <v>92</v>
      </c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1197</v>
      </c>
      <c r="C46" s="1" t="s">
        <v>1623</v>
      </c>
      <c r="D46" s="1" t="n">
        <v>50222</v>
      </c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1666</v>
      </c>
      <c r="D47" s="1" t="n">
        <v>3667</v>
      </c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/>
      </c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/>
      </c>
    </row>
    <row r="50" customFormat="false" ht="12.8" hidden="false" customHeight="false" outlineLevel="0" collapsed="false">
      <c r="E50" s="1"/>
      <c r="F50" s="1"/>
      <c r="G50" s="1"/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/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E53" s="1"/>
      <c r="F53" s="1"/>
      <c r="G53" s="1"/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/>
      </c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4" activeCellId="1" sqref="C85:D85 D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27"/>
    <col collapsed="false" customWidth="true" hidden="false" outlineLevel="0" max="2" min="2" style="1" width="22.58"/>
    <col collapsed="false" customWidth="true" hidden="false" outlineLevel="0" max="7" min="7" style="1" width="16.69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>halle*Amphis cinema*11E</v>
      </c>
      <c r="B2" s="1" t="s">
        <v>1667</v>
      </c>
      <c r="C2" s="1" t="n">
        <v>105</v>
      </c>
      <c r="D2" s="1" t="n">
        <v>1276</v>
      </c>
      <c r="E2" s="1" t="s">
        <v>1668</v>
      </c>
      <c r="F2" s="1" t="s">
        <v>1669</v>
      </c>
      <c r="G2" s="1" t="s">
        <v>1670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>halle*Amphis cinema*7C</v>
      </c>
      <c r="B3" s="1" t="s">
        <v>1671</v>
      </c>
      <c r="C3" s="1" t="n">
        <v>103</v>
      </c>
      <c r="D3" s="1" t="n">
        <v>1418</v>
      </c>
      <c r="E3" s="1" t="s">
        <v>1668</v>
      </c>
      <c r="F3" s="1" t="s">
        <v>1669</v>
      </c>
      <c r="G3" s="1" t="s">
        <v>1672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halle*Amphis*10E</v>
      </c>
      <c r="B4" s="1" t="s">
        <v>1673</v>
      </c>
      <c r="C4" s="1" t="n">
        <v>97</v>
      </c>
      <c r="D4" s="1" t="n">
        <v>1274</v>
      </c>
      <c r="E4" s="1" t="s">
        <v>1668</v>
      </c>
      <c r="F4" s="1" t="s">
        <v>1674</v>
      </c>
      <c r="G4" s="1" t="s">
        <v>1675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>halle*Amphis*12E</v>
      </c>
      <c r="B5" s="1" t="s">
        <v>1676</v>
      </c>
      <c r="C5" s="1" t="n">
        <v>107</v>
      </c>
      <c r="D5" s="1" t="n">
        <v>1257</v>
      </c>
      <c r="E5" s="1" t="s">
        <v>1668</v>
      </c>
      <c r="F5" s="1" t="s">
        <v>1674</v>
      </c>
      <c r="G5" s="1" t="s">
        <v>1677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halle*Amphis*4C</v>
      </c>
      <c r="B6" s="1" t="s">
        <v>1678</v>
      </c>
      <c r="C6" s="1" t="n">
        <v>91</v>
      </c>
      <c r="D6" s="1" t="n">
        <v>1182</v>
      </c>
      <c r="E6" s="1" t="s">
        <v>1668</v>
      </c>
      <c r="F6" s="1" t="s">
        <v>1674</v>
      </c>
      <c r="G6" s="1" t="s">
        <v>1679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>halle*Amphis*5C</v>
      </c>
      <c r="B7" s="1" t="s">
        <v>1680</v>
      </c>
      <c r="C7" s="1" t="n">
        <v>93</v>
      </c>
      <c r="D7" s="1" t="n">
        <v>1219</v>
      </c>
      <c r="E7" s="1" t="s">
        <v>1668</v>
      </c>
      <c r="F7" s="1" t="s">
        <v>1674</v>
      </c>
      <c r="G7" s="1" t="s">
        <v>1681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>halle*Amphis*6C</v>
      </c>
      <c r="B8" s="1" t="s">
        <v>1682</v>
      </c>
      <c r="C8" s="1" t="n">
        <v>101</v>
      </c>
      <c r="D8" s="1" t="n">
        <v>1298</v>
      </c>
      <c r="E8" s="1" t="s">
        <v>1668</v>
      </c>
      <c r="F8" s="1" t="s">
        <v>1674</v>
      </c>
      <c r="G8" s="1" t="s">
        <v>1683</v>
      </c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>halle*Amphis*9E</v>
      </c>
      <c r="B9" s="1" t="s">
        <v>1684</v>
      </c>
      <c r="C9" s="1" t="n">
        <v>95</v>
      </c>
      <c r="D9" s="1" t="n">
        <v>1273</v>
      </c>
      <c r="E9" s="1" t="s">
        <v>1668</v>
      </c>
      <c r="F9" s="1" t="s">
        <v>1674</v>
      </c>
      <c r="G9" s="1" t="s">
        <v>1685</v>
      </c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>halle*Amphis 200p*13E</v>
      </c>
      <c r="B10" s="1" t="s">
        <v>1686</v>
      </c>
      <c r="C10" s="1" t="n">
        <v>109</v>
      </c>
      <c r="D10" s="1" t="n">
        <v>1416</v>
      </c>
      <c r="E10" s="1" t="s">
        <v>1668</v>
      </c>
      <c r="F10" s="1" t="s">
        <v>1687</v>
      </c>
      <c r="G10" s="1" t="s">
        <v>1688</v>
      </c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>halle*Amphis 200p*1A</v>
      </c>
      <c r="B11" s="1" t="s">
        <v>1689</v>
      </c>
      <c r="C11" s="1" t="n">
        <v>89</v>
      </c>
      <c r="D11" s="1" t="n">
        <v>1020</v>
      </c>
      <c r="E11" s="1" t="s">
        <v>1668</v>
      </c>
      <c r="F11" s="1" t="s">
        <v>1687</v>
      </c>
      <c r="G11" s="1" t="s">
        <v>1690</v>
      </c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>halle*Amphis 200p*2A</v>
      </c>
      <c r="B12" s="1" t="s">
        <v>1691</v>
      </c>
      <c r="C12" s="1" t="n">
        <v>99</v>
      </c>
      <c r="D12" s="1" t="n">
        <v>1013</v>
      </c>
      <c r="E12" s="1" t="s">
        <v>1668</v>
      </c>
      <c r="F12" s="1" t="s">
        <v>1687</v>
      </c>
      <c r="G12" s="1" t="s">
        <v>79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halle*Amphis 200p*8C</v>
      </c>
      <c r="B13" s="1" t="s">
        <v>1692</v>
      </c>
      <c r="C13" s="1" t="n">
        <v>111</v>
      </c>
      <c r="D13" s="1" t="n">
        <v>1154</v>
      </c>
      <c r="E13" s="1" t="s">
        <v>1668</v>
      </c>
      <c r="F13" s="1" t="s">
        <v>1687</v>
      </c>
      <c r="G13" s="1" t="s">
        <v>1693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halle*Amphis plats*3B</v>
      </c>
      <c r="B14" s="1" t="s">
        <v>1694</v>
      </c>
      <c r="C14" s="1" t="n">
        <v>113</v>
      </c>
      <c r="D14" s="1" t="n">
        <v>1271</v>
      </c>
      <c r="E14" s="1" t="s">
        <v>1668</v>
      </c>
      <c r="F14" s="1" t="s">
        <v>1695</v>
      </c>
      <c r="G14" s="1" t="s">
        <v>1696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>halle*Amphis plats*580F</v>
      </c>
      <c r="B15" s="1" t="s">
        <v>1697</v>
      </c>
      <c r="C15" s="1" t="n">
        <v>119</v>
      </c>
      <c r="D15" s="1" t="n">
        <v>1245</v>
      </c>
      <c r="E15" s="1" t="s">
        <v>1668</v>
      </c>
      <c r="F15" s="1" t="s">
        <v>1695</v>
      </c>
      <c r="G15" s="1" t="s">
        <v>1698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/>
      </c>
      <c r="E16" s="1"/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/>
      </c>
      <c r="E17" s="1"/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>halle*Salles 52p*165E</v>
      </c>
      <c r="B18" s="1" t="s">
        <v>1699</v>
      </c>
      <c r="C18" s="1" t="n">
        <v>129</v>
      </c>
      <c r="D18" s="1" t="n">
        <v>1469</v>
      </c>
      <c r="E18" s="1" t="s">
        <v>1668</v>
      </c>
      <c r="F18" s="1" t="s">
        <v>1700</v>
      </c>
      <c r="G18" s="1" t="s">
        <v>1701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>halle*Salles 52p*278F</v>
      </c>
      <c r="B19" s="1" t="s">
        <v>1702</v>
      </c>
      <c r="C19" s="1" t="n">
        <v>145</v>
      </c>
      <c r="D19" s="1" t="n">
        <v>1687</v>
      </c>
      <c r="E19" s="1" t="s">
        <v>1668</v>
      </c>
      <c r="F19" s="1" t="s">
        <v>1700</v>
      </c>
      <c r="G19" s="1" t="s">
        <v>1703</v>
      </c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>halle*Salles 52p*279F</v>
      </c>
      <c r="B20" s="1" t="s">
        <v>1704</v>
      </c>
      <c r="C20" s="1" t="n">
        <v>141</v>
      </c>
      <c r="D20" s="1" t="n">
        <v>1498</v>
      </c>
      <c r="E20" s="1" t="s">
        <v>1668</v>
      </c>
      <c r="F20" s="1" t="s">
        <v>1700</v>
      </c>
      <c r="G20" s="1" t="s">
        <v>1705</v>
      </c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>halle*Salles 52p*378F</v>
      </c>
      <c r="B21" s="1" t="s">
        <v>1706</v>
      </c>
      <c r="C21" s="1" t="n">
        <v>159</v>
      </c>
      <c r="D21" s="1" t="n">
        <v>1619</v>
      </c>
      <c r="E21" s="1" t="s">
        <v>1668</v>
      </c>
      <c r="F21" s="1" t="s">
        <v>1700</v>
      </c>
      <c r="G21" s="1" t="s">
        <v>1707</v>
      </c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>halle*Salles 52p*410B</v>
      </c>
      <c r="B22" s="1" t="s">
        <v>1708</v>
      </c>
      <c r="C22" s="1" t="n">
        <v>165</v>
      </c>
      <c r="D22" s="1" t="n">
        <v>1686</v>
      </c>
      <c r="E22" s="1" t="s">
        <v>1668</v>
      </c>
      <c r="F22" s="1" t="s">
        <v>1700</v>
      </c>
      <c r="G22" s="1" t="s">
        <v>1709</v>
      </c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halle*Salles 52p*478F</v>
      </c>
      <c r="B23" s="1" t="s">
        <v>1710</v>
      </c>
      <c r="C23" s="1" t="n">
        <v>176</v>
      </c>
      <c r="D23" s="1" t="n">
        <v>1316</v>
      </c>
      <c r="E23" s="1" t="s">
        <v>1668</v>
      </c>
      <c r="F23" s="1" t="s">
        <v>1700</v>
      </c>
      <c r="G23" s="1" t="s">
        <v>1711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halle*Salles 52p*479F</v>
      </c>
      <c r="B24" s="1" t="s">
        <v>1712</v>
      </c>
      <c r="C24" s="1" t="n">
        <v>173</v>
      </c>
      <c r="D24" s="1" t="n">
        <v>1084</v>
      </c>
      <c r="E24" s="1" t="s">
        <v>1668</v>
      </c>
      <c r="F24" s="1" t="s">
        <v>1700</v>
      </c>
      <c r="G24" s="1" t="s">
        <v>1713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halle*Salles 60-70p*379F</v>
      </c>
      <c r="B25" s="1" t="s">
        <v>1714</v>
      </c>
      <c r="C25" s="1" t="n">
        <v>159</v>
      </c>
      <c r="D25" s="1" t="n">
        <v>1482</v>
      </c>
      <c r="E25" s="1" t="s">
        <v>1668</v>
      </c>
      <c r="F25" s="1" t="s">
        <v>1715</v>
      </c>
      <c r="G25" s="1" t="s">
        <v>1716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halle*Salles 60-70p*027C</v>
      </c>
      <c r="B26" s="1" t="s">
        <v>1717</v>
      </c>
      <c r="C26" s="1" t="n">
        <v>122</v>
      </c>
      <c r="D26" s="1" t="n">
        <v>1615</v>
      </c>
      <c r="E26" s="1" t="s">
        <v>1668</v>
      </c>
      <c r="F26" s="1" t="s">
        <v>1715</v>
      </c>
      <c r="G26" s="1" t="s">
        <v>1718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halle*Salles 60-70p*064E</v>
      </c>
      <c r="B27" s="1" t="s">
        <v>1719</v>
      </c>
      <c r="C27" s="1" t="n">
        <v>122</v>
      </c>
      <c r="D27" s="1" t="n">
        <v>1368</v>
      </c>
      <c r="E27" s="1" t="s">
        <v>1668</v>
      </c>
      <c r="F27" s="1" t="s">
        <v>1715</v>
      </c>
      <c r="G27" s="1" t="s">
        <v>1720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halle*Salles 60-70p*226C</v>
      </c>
      <c r="B28" s="1" t="s">
        <v>1721</v>
      </c>
      <c r="C28" s="1" t="n">
        <v>131</v>
      </c>
      <c r="D28" s="1" t="n">
        <v>1489</v>
      </c>
      <c r="E28" s="1" t="s">
        <v>1668</v>
      </c>
      <c r="F28" s="1" t="s">
        <v>1715</v>
      </c>
      <c r="G28" s="1" t="s">
        <v>1722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>halle*Salles 60-70p*227C</v>
      </c>
      <c r="B29" s="1" t="s">
        <v>1723</v>
      </c>
      <c r="C29" s="1" t="n">
        <v>130</v>
      </c>
      <c r="D29" s="1" t="n">
        <v>1102</v>
      </c>
      <c r="E29" s="1" t="s">
        <v>1668</v>
      </c>
      <c r="F29" s="1" t="s">
        <v>1715</v>
      </c>
      <c r="G29" s="1" t="s">
        <v>1724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>halle*Salles 60-70p*264E</v>
      </c>
      <c r="B30" s="1" t="s">
        <v>1725</v>
      </c>
      <c r="C30" s="1" t="n">
        <v>147</v>
      </c>
      <c r="D30" s="1" t="n">
        <v>1551</v>
      </c>
      <c r="E30" s="1" t="s">
        <v>1668</v>
      </c>
      <c r="F30" s="1" t="s">
        <v>1715</v>
      </c>
      <c r="G30" s="1" t="s">
        <v>1726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>halle*Salles 60-70p*265E</v>
      </c>
      <c r="B31" s="1" t="s">
        <v>1727</v>
      </c>
      <c r="C31" s="1" t="n">
        <v>140</v>
      </c>
      <c r="D31" s="1" t="n">
        <v>1225</v>
      </c>
      <c r="E31" s="1" t="s">
        <v>1668</v>
      </c>
      <c r="F31" s="1" t="s">
        <v>1715</v>
      </c>
      <c r="G31" s="1" t="s">
        <v>1728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>halle*Salles 60-70p*418C</v>
      </c>
      <c r="B32" s="1" t="s">
        <v>1729</v>
      </c>
      <c r="C32" s="1" t="n">
        <v>164</v>
      </c>
      <c r="D32" s="1" t="n">
        <v>1520</v>
      </c>
      <c r="E32" s="1" t="s">
        <v>1668</v>
      </c>
      <c r="F32" s="1" t="s">
        <v>1715</v>
      </c>
      <c r="G32" s="1" t="s">
        <v>1730</v>
      </c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>halle*Salles 60-70p*419C</v>
      </c>
      <c r="B33" s="1" t="s">
        <v>1731</v>
      </c>
      <c r="C33" s="1" t="n">
        <v>133</v>
      </c>
      <c r="D33" s="1" t="n">
        <v>1552</v>
      </c>
      <c r="E33" s="1" t="s">
        <v>1668</v>
      </c>
      <c r="F33" s="1" t="s">
        <v>1715</v>
      </c>
      <c r="G33" s="1" t="s">
        <v>1732</v>
      </c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>halle*Salles 60-70p*470E</v>
      </c>
      <c r="B34" s="1" t="s">
        <v>1733</v>
      </c>
      <c r="C34" s="1" t="n">
        <v>178</v>
      </c>
      <c r="D34" s="1" t="n">
        <v>1510</v>
      </c>
      <c r="E34" s="1" t="s">
        <v>1668</v>
      </c>
      <c r="F34" s="1" t="s">
        <v>1715</v>
      </c>
      <c r="G34" s="1" t="s">
        <v>1734</v>
      </c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>halle*Salles 60-70p*471E</v>
      </c>
      <c r="B35" s="1" t="s">
        <v>1735</v>
      </c>
      <c r="C35" s="1" t="n">
        <v>171</v>
      </c>
      <c r="D35" s="1" t="n">
        <v>1620</v>
      </c>
      <c r="E35" s="1" t="s">
        <v>1668</v>
      </c>
      <c r="F35" s="1" t="s">
        <v>1715</v>
      </c>
      <c r="G35" s="1" t="s">
        <v>1736</v>
      </c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>halle*Salles 84p*234C</v>
      </c>
      <c r="B36" s="1" t="s">
        <v>1737</v>
      </c>
      <c r="C36" s="1" t="n">
        <v>136</v>
      </c>
      <c r="D36" s="1" t="n">
        <v>1300</v>
      </c>
      <c r="E36" s="1" t="s">
        <v>1668</v>
      </c>
      <c r="F36" s="1" t="s">
        <v>1738</v>
      </c>
      <c r="G36" s="1" t="s">
        <v>1739</v>
      </c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>halle*Salles 84p*247E</v>
      </c>
      <c r="B37" s="1" t="s">
        <v>1740</v>
      </c>
      <c r="C37" s="1" t="n">
        <v>132</v>
      </c>
      <c r="D37" s="1" t="n">
        <v>1664</v>
      </c>
      <c r="E37" s="1" t="s">
        <v>1668</v>
      </c>
      <c r="F37" s="1" t="s">
        <v>1738</v>
      </c>
      <c r="G37" s="1" t="s">
        <v>1741</v>
      </c>
    </row>
    <row r="44" customFormat="false" ht="12.8" hidden="false" customHeight="false" outlineLevel="0" collapsed="false">
      <c r="D44" s="1" t="str">
        <f aca="false">D43&amp;","&amp;D2</f>
        <v>,1276</v>
      </c>
    </row>
    <row r="45" customFormat="false" ht="12.8" hidden="false" customHeight="false" outlineLevel="0" collapsed="false">
      <c r="D45" s="1" t="str">
        <f aca="false">D44&amp;","&amp;D3</f>
        <v>,1276,1418</v>
      </c>
    </row>
    <row r="46" customFormat="false" ht="12.8" hidden="false" customHeight="false" outlineLevel="0" collapsed="false">
      <c r="D46" s="1" t="str">
        <f aca="false">D45&amp;","&amp;D4</f>
        <v>,1276,1418,1274</v>
      </c>
    </row>
    <row r="47" customFormat="false" ht="12.8" hidden="false" customHeight="false" outlineLevel="0" collapsed="false">
      <c r="D47" s="1" t="str">
        <f aca="false">D46&amp;","&amp;D5</f>
        <v>,1276,1418,1274,1257</v>
      </c>
    </row>
    <row r="48" customFormat="false" ht="12.8" hidden="false" customHeight="false" outlineLevel="0" collapsed="false">
      <c r="D48" s="1" t="str">
        <f aca="false">D47&amp;","&amp;D6</f>
        <v>,1276,1418,1274,1257,1182</v>
      </c>
    </row>
    <row r="49" customFormat="false" ht="12.8" hidden="false" customHeight="false" outlineLevel="0" collapsed="false">
      <c r="D49" s="1" t="str">
        <f aca="false">D48&amp;","&amp;D7</f>
        <v>,1276,1418,1274,1257,1182,1219</v>
      </c>
    </row>
    <row r="50" customFormat="false" ht="12.8" hidden="false" customHeight="false" outlineLevel="0" collapsed="false">
      <c r="D50" s="1" t="str">
        <f aca="false">D49&amp;","&amp;D8</f>
        <v>,1276,1418,1274,1257,1182,1219,1298</v>
      </c>
    </row>
    <row r="51" customFormat="false" ht="12.8" hidden="false" customHeight="false" outlineLevel="0" collapsed="false">
      <c r="D51" s="1" t="str">
        <f aca="false">D50&amp;","&amp;D9</f>
        <v>,1276,1418,1274,1257,1182,1219,1298,1273</v>
      </c>
    </row>
    <row r="52" customFormat="false" ht="12.8" hidden="false" customHeight="false" outlineLevel="0" collapsed="false">
      <c r="D52" s="1" t="str">
        <f aca="false">D51&amp;","&amp;D10</f>
        <v>,1276,1418,1274,1257,1182,1219,1298,1273,1416</v>
      </c>
    </row>
    <row r="53" customFormat="false" ht="12.8" hidden="false" customHeight="false" outlineLevel="0" collapsed="false">
      <c r="D53" s="1" t="str">
        <f aca="false">D52&amp;","&amp;D11</f>
        <v>,1276,1418,1274,1257,1182,1219,1298,1273,1416,1020</v>
      </c>
    </row>
    <row r="54" customFormat="false" ht="12.8" hidden="false" customHeight="false" outlineLevel="0" collapsed="false">
      <c r="D54" s="1" t="str">
        <f aca="false">D53&amp;","&amp;D12</f>
        <v>,1276,1418,1274,1257,1182,1219,1298,1273,1416,1020,1013</v>
      </c>
    </row>
    <row r="55" customFormat="false" ht="12.8" hidden="false" customHeight="false" outlineLevel="0" collapsed="false">
      <c r="D55" s="1" t="str">
        <f aca="false">D54&amp;","&amp;D13</f>
        <v>,1276,1418,1274,1257,1182,1219,1298,1273,1416,1020,1013,1154</v>
      </c>
    </row>
    <row r="56" customFormat="false" ht="12.8" hidden="false" customHeight="false" outlineLevel="0" collapsed="false">
      <c r="D56" s="1" t="str">
        <f aca="false">D55&amp;","&amp;D14</f>
        <v>,1276,1418,1274,1257,1182,1219,1298,1273,1416,1020,1013,1154,1271</v>
      </c>
    </row>
    <row r="57" customFormat="false" ht="12.8" hidden="false" customHeight="false" outlineLevel="0" collapsed="false">
      <c r="D57" s="1" t="str">
        <f aca="false">D56&amp;","&amp;D15</f>
        <v>,1276,1418,1274,1257,1182,1219,1298,1273,1416,1020,1013,1154,1271,1245</v>
      </c>
    </row>
    <row r="58" customFormat="false" ht="12.8" hidden="false" customHeight="false" outlineLevel="0" collapsed="false">
      <c r="D58" s="1" t="str">
        <f aca="false">D57&amp;","&amp;D16</f>
        <v>,1276,1418,1274,1257,1182,1219,1298,1273,1416,1020,1013,1154,1271,1245,</v>
      </c>
    </row>
    <row r="59" customFormat="false" ht="12.8" hidden="false" customHeight="false" outlineLevel="0" collapsed="false">
      <c r="D59" s="1" t="str">
        <f aca="false">D58&amp;","&amp;D17</f>
        <v>,1276,1418,1274,1257,1182,1219,1298,1273,1416,1020,1013,1154,1271,1245,,</v>
      </c>
    </row>
    <row r="60" customFormat="false" ht="12.8" hidden="false" customHeight="false" outlineLevel="0" collapsed="false">
      <c r="D60" s="1" t="str">
        <f aca="false">D59&amp;","&amp;D18</f>
        <v>,1276,1418,1274,1257,1182,1219,1298,1273,1416,1020,1013,1154,1271,1245,,,1469</v>
      </c>
    </row>
    <row r="61" customFormat="false" ht="12.8" hidden="false" customHeight="false" outlineLevel="0" collapsed="false">
      <c r="D61" s="1" t="str">
        <f aca="false">D60&amp;","&amp;D19</f>
        <v>,1276,1418,1274,1257,1182,1219,1298,1273,1416,1020,1013,1154,1271,1245,,,1469,1687</v>
      </c>
    </row>
    <row r="62" customFormat="false" ht="12.8" hidden="false" customHeight="false" outlineLevel="0" collapsed="false">
      <c r="D62" s="1" t="str">
        <f aca="false">D61&amp;","&amp;D20</f>
        <v>,1276,1418,1274,1257,1182,1219,1298,1273,1416,1020,1013,1154,1271,1245,,,1469,1687,1498</v>
      </c>
    </row>
    <row r="63" customFormat="false" ht="12.8" hidden="false" customHeight="false" outlineLevel="0" collapsed="false">
      <c r="D63" s="1" t="str">
        <f aca="false">D62&amp;","&amp;D21</f>
        <v>,1276,1418,1274,1257,1182,1219,1298,1273,1416,1020,1013,1154,1271,1245,,,1469,1687,1498,1619</v>
      </c>
    </row>
    <row r="64" customFormat="false" ht="12.8" hidden="false" customHeight="false" outlineLevel="0" collapsed="false">
      <c r="D64" s="1" t="str">
        <f aca="false">D63&amp;","&amp;D22</f>
        <v>,1276,1418,1274,1257,1182,1219,1298,1273,1416,1020,1013,1154,1271,1245,,,1469,1687,1498,1619,1686</v>
      </c>
    </row>
    <row r="65" customFormat="false" ht="12.8" hidden="false" customHeight="false" outlineLevel="0" collapsed="false">
      <c r="D65" s="1" t="str">
        <f aca="false">D64&amp;","&amp;D23</f>
        <v>,1276,1418,1274,1257,1182,1219,1298,1273,1416,1020,1013,1154,1271,1245,,,1469,1687,1498,1619,1686,1316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106" activePane="bottomRight" state="frozen"/>
      <selection pane="topLeft" activeCell="A1" activeCellId="0" sqref="A1"/>
      <selection pane="topRight" activeCell="C1" activeCellId="0" sqref="C1"/>
      <selection pane="bottomLeft" activeCell="A106" activeCellId="0" sqref="A106"/>
      <selection pane="bottomRight" activeCell="E156" activeCellId="1" sqref="C85:D85 E15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1.07"/>
    <col collapsed="false" customWidth="true" hidden="false" outlineLevel="0" max="9" min="9" style="1" width="35.83"/>
  </cols>
  <sheetData>
    <row r="1" customFormat="false" ht="12.8" hidden="false" customHeight="false" outlineLevel="0" collapsed="false">
      <c r="A1" s="4" t="s">
        <v>0</v>
      </c>
      <c r="B1" s="4" t="s">
        <v>886</v>
      </c>
      <c r="C1" s="4" t="s">
        <v>887</v>
      </c>
      <c r="D1" s="4" t="s">
        <v>888</v>
      </c>
      <c r="E1" s="4" t="s">
        <v>1</v>
      </c>
      <c r="F1" s="4" t="s">
        <v>2</v>
      </c>
      <c r="G1" s="4" t="s">
        <v>3</v>
      </c>
      <c r="H1" s="4" t="s">
        <v>889</v>
      </c>
    </row>
    <row r="2" customFormat="false" ht="12.8" hidden="false" customHeight="false" outlineLevel="0" collapsed="false">
      <c r="A2" s="1" t="str">
        <f aca="false">IF(E2&amp;"*"&amp;F2&amp;"*"&amp;G2&lt;&gt;"**",E2&amp;"*"&amp;F2&amp;"*"&amp;G2,"")</f>
        <v/>
      </c>
      <c r="B2" s="1" t="s">
        <v>1742</v>
      </c>
      <c r="C2" s="1" t="s">
        <v>1743</v>
      </c>
      <c r="D2" s="1" t="n">
        <v>35664</v>
      </c>
    </row>
    <row r="3" customFormat="false" ht="12.8" hidden="false" customHeight="false" outlineLevel="0" collapsed="false">
      <c r="A3" s="1" t="str">
        <f aca="false">IF(E3&amp;"*"&amp;F3&amp;"*"&amp;G3&lt;&gt;"**",E3&amp;"*"&amp;F3&amp;"*"&amp;G3,"")</f>
        <v/>
      </c>
      <c r="B3" s="1" t="s">
        <v>1197</v>
      </c>
      <c r="C3" s="1" t="s">
        <v>1198</v>
      </c>
      <c r="D3" s="1" t="n">
        <v>35665</v>
      </c>
    </row>
    <row r="4" customFormat="false" ht="12.8" hidden="false" customHeight="false" outlineLevel="0" collapsed="false">
      <c r="A4" s="1" t="str">
        <f aca="false">IF(E4&amp;"*"&amp;F4&amp;"*"&amp;G4&lt;&gt;"**",E4&amp;"*"&amp;F4&amp;"*"&amp;G4,"")</f>
        <v>geo*S2*Climat.</v>
      </c>
      <c r="B4" s="1" t="s">
        <v>1744</v>
      </c>
      <c r="C4" s="1" t="s">
        <v>1745</v>
      </c>
      <c r="D4" s="1" t="n">
        <v>35689</v>
      </c>
      <c r="E4" s="1" t="s">
        <v>95</v>
      </c>
      <c r="F4" s="1" t="s">
        <v>1746</v>
      </c>
      <c r="G4" s="1" t="s">
        <v>1747</v>
      </c>
    </row>
    <row r="5" customFormat="false" ht="12.8" hidden="false" customHeight="false" outlineLevel="0" collapsed="false">
      <c r="A5" s="1" t="str">
        <f aca="false">IF(E5&amp;"*"&amp;F5&amp;"*"&amp;G5&lt;&gt;"**",E5&amp;"*"&amp;F5&amp;"*"&amp;G5,"")</f>
        <v/>
      </c>
      <c r="B5" s="1" t="s">
        <v>911</v>
      </c>
      <c r="C5" s="1" t="s">
        <v>1748</v>
      </c>
      <c r="D5" s="1" t="n">
        <v>35693</v>
      </c>
    </row>
    <row r="6" customFormat="false" ht="12.8" hidden="false" customHeight="false" outlineLevel="0" collapsed="false">
      <c r="A6" s="1" t="str">
        <f aca="false">IF(E6&amp;"*"&amp;F6&amp;"*"&amp;G6&lt;&gt;"**",E6&amp;"*"&amp;F6&amp;"*"&amp;G6,"")</f>
        <v>geo*miashs-s2*Climat.(E/G)</v>
      </c>
      <c r="B6" s="1" t="s">
        <v>1749</v>
      </c>
      <c r="C6" s="1" t="s">
        <v>1750</v>
      </c>
      <c r="D6" s="1" t="n">
        <v>53604</v>
      </c>
      <c r="E6" s="1" t="s">
        <v>95</v>
      </c>
      <c r="F6" s="1" t="s">
        <v>129</v>
      </c>
      <c r="G6" s="1" t="s">
        <v>130</v>
      </c>
    </row>
    <row r="7" customFormat="false" ht="12.8" hidden="false" customHeight="false" outlineLevel="0" collapsed="false">
      <c r="A7" s="1" t="str">
        <f aca="false">IF(E7&amp;"*"&amp;F7&amp;"*"&amp;G7&lt;&gt;"**",E7&amp;"*"&amp;F7&amp;"*"&amp;G7,"")</f>
        <v/>
      </c>
      <c r="B7" s="1" t="s">
        <v>1751</v>
      </c>
      <c r="C7" s="1" t="s">
        <v>1752</v>
      </c>
      <c r="D7" s="1" t="n">
        <v>53599</v>
      </c>
    </row>
    <row r="8" customFormat="false" ht="12.8" hidden="false" customHeight="false" outlineLevel="0" collapsed="false">
      <c r="A8" s="1" t="str">
        <f aca="false">IF(E8&amp;"*"&amp;F8&amp;"*"&amp;G8&lt;&gt;"**",E8&amp;"*"&amp;F8&amp;"*"&amp;G8,"")</f>
        <v/>
      </c>
      <c r="B8" s="1" t="s">
        <v>1753</v>
      </c>
      <c r="C8" s="1" t="s">
        <v>1754</v>
      </c>
      <c r="D8" s="1" t="n">
        <v>53600</v>
      </c>
      <c r="E8" s="1"/>
      <c r="F8" s="1"/>
      <c r="G8" s="1"/>
    </row>
    <row r="9" customFormat="false" ht="12.8" hidden="false" customHeight="false" outlineLevel="0" collapsed="false">
      <c r="A9" s="1" t="str">
        <f aca="false">IF(E9&amp;"*"&amp;F9&amp;"*"&amp;G9&lt;&gt;"**",E9&amp;"*"&amp;F9&amp;"*"&amp;G9,"")</f>
        <v/>
      </c>
      <c r="B9" s="1" t="s">
        <v>1755</v>
      </c>
      <c r="C9" s="1" t="s">
        <v>1756</v>
      </c>
      <c r="D9" s="1" t="n">
        <v>53601</v>
      </c>
      <c r="E9" s="1"/>
      <c r="F9" s="1"/>
      <c r="G9" s="1"/>
    </row>
    <row r="10" customFormat="false" ht="12.8" hidden="false" customHeight="false" outlineLevel="0" collapsed="false">
      <c r="A10" s="1" t="str">
        <f aca="false">IF(E10&amp;"*"&amp;F10&amp;"*"&amp;G10&lt;&gt;"**",E10&amp;"*"&amp;F10&amp;"*"&amp;G10,"")</f>
        <v/>
      </c>
      <c r="B10" s="1" t="s">
        <v>1757</v>
      </c>
      <c r="C10" s="1" t="s">
        <v>1758</v>
      </c>
      <c r="D10" s="1" t="n">
        <v>53602</v>
      </c>
      <c r="E10" s="1"/>
      <c r="F10" s="1"/>
      <c r="G10" s="1"/>
    </row>
    <row r="11" customFormat="false" ht="12.8" hidden="false" customHeight="false" outlineLevel="0" collapsed="false">
      <c r="A11" s="1" t="str">
        <f aca="false">IF(E11&amp;"*"&amp;F11&amp;"*"&amp;G11&lt;&gt;"**",E11&amp;"*"&amp;F11&amp;"*"&amp;G11,"")</f>
        <v/>
      </c>
      <c r="B11" s="1" t="s">
        <v>1759</v>
      </c>
      <c r="C11" s="1" t="s">
        <v>1760</v>
      </c>
      <c r="D11" s="1" t="n">
        <v>53603</v>
      </c>
      <c r="E11" s="1"/>
      <c r="F11" s="1"/>
      <c r="G11" s="1"/>
    </row>
    <row r="12" customFormat="false" ht="12.8" hidden="false" customHeight="false" outlineLevel="0" collapsed="false">
      <c r="A12" s="1" t="str">
        <f aca="false">IF(E12&amp;"*"&amp;F12&amp;"*"&amp;G12&lt;&gt;"**",E12&amp;"*"&amp;F12&amp;"*"&amp;G12,"")</f>
        <v>geo*miashs-s2*Climat.1</v>
      </c>
      <c r="B12" s="1" t="s">
        <v>1761</v>
      </c>
      <c r="C12" s="1" t="s">
        <v>1762</v>
      </c>
      <c r="D12" s="1" t="n">
        <v>35690</v>
      </c>
      <c r="E12" s="1" t="s">
        <v>95</v>
      </c>
      <c r="F12" s="1" t="s">
        <v>129</v>
      </c>
      <c r="G12" s="1" t="s">
        <v>132</v>
      </c>
    </row>
    <row r="13" customFormat="false" ht="12.8" hidden="false" customHeight="false" outlineLevel="0" collapsed="false">
      <c r="A13" s="1" t="str">
        <f aca="false">IF(E13&amp;"*"&amp;F13&amp;"*"&amp;G13&lt;&gt;"**",E13&amp;"*"&amp;F13&amp;"*"&amp;G13,"")</f>
        <v>geo*miashs-s2*Climat.2</v>
      </c>
      <c r="B13" s="1" t="s">
        <v>1763</v>
      </c>
      <c r="C13" s="1" t="s">
        <v>1764</v>
      </c>
      <c r="D13" s="1" t="n">
        <v>35691</v>
      </c>
      <c r="E13" s="1" t="s">
        <v>95</v>
      </c>
      <c r="F13" s="1" t="s">
        <v>129</v>
      </c>
      <c r="G13" s="1" t="s">
        <v>133</v>
      </c>
    </row>
    <row r="14" customFormat="false" ht="12.8" hidden="false" customHeight="false" outlineLevel="0" collapsed="false">
      <c r="A14" s="1" t="str">
        <f aca="false">IF(E14&amp;"*"&amp;F14&amp;"*"&amp;G14&lt;&gt;"**",E14&amp;"*"&amp;F14&amp;"*"&amp;G14,"")</f>
        <v>geo*miashs-s2*Climat.3</v>
      </c>
      <c r="B14" s="1" t="s">
        <v>1765</v>
      </c>
      <c r="C14" s="1" t="s">
        <v>1766</v>
      </c>
      <c r="D14" s="1" t="n">
        <v>35694</v>
      </c>
      <c r="E14" s="1" t="s">
        <v>95</v>
      </c>
      <c r="F14" s="1" t="s">
        <v>129</v>
      </c>
      <c r="G14" s="1" t="s">
        <v>134</v>
      </c>
    </row>
    <row r="15" customFormat="false" ht="12.8" hidden="false" customHeight="false" outlineLevel="0" collapsed="false">
      <c r="A15" s="1" t="str">
        <f aca="false">IF(E15&amp;"*"&amp;F15&amp;"*"&amp;G15&lt;&gt;"**",E15&amp;"*"&amp;F15&amp;"*"&amp;G15,"")</f>
        <v>geo*miashs-s2*Climat.4</v>
      </c>
      <c r="B15" s="1" t="s">
        <v>1767</v>
      </c>
      <c r="C15" s="1" t="s">
        <v>1768</v>
      </c>
      <c r="D15" s="1" t="n">
        <v>35692</v>
      </c>
      <c r="E15" s="1" t="s">
        <v>95</v>
      </c>
      <c r="F15" s="1" t="s">
        <v>129</v>
      </c>
      <c r="G15" s="1" t="s">
        <v>135</v>
      </c>
    </row>
    <row r="16" customFormat="false" ht="12.8" hidden="false" customHeight="false" outlineLevel="0" collapsed="false">
      <c r="A16" s="1" t="str">
        <f aca="false">IF(E16&amp;"*"&amp;F16&amp;"*"&amp;G16&lt;&gt;"**",E16&amp;"*"&amp;F16&amp;"*"&amp;G16,"")</f>
        <v>geo*S2*Diag.T.</v>
      </c>
      <c r="B16" s="1" t="s">
        <v>1769</v>
      </c>
      <c r="C16" s="1" t="s">
        <v>1770</v>
      </c>
      <c r="D16" s="1" t="n">
        <v>35695</v>
      </c>
      <c r="E16" s="1" t="s">
        <v>95</v>
      </c>
      <c r="F16" s="1" t="s">
        <v>1746</v>
      </c>
      <c r="G16" s="1" t="s">
        <v>1771</v>
      </c>
    </row>
    <row r="17" customFormat="false" ht="12.8" hidden="false" customHeight="false" outlineLevel="0" collapsed="false">
      <c r="A17" s="1" t="str">
        <f aca="false">IF(E17&amp;"*"&amp;F17&amp;"*"&amp;G17&lt;&gt;"**",E17&amp;"*"&amp;F17&amp;"*"&amp;G17,"")</f>
        <v>geo*miashs-s2*Diag.T.(E/G)</v>
      </c>
      <c r="B17" s="1" t="s">
        <v>1772</v>
      </c>
      <c r="C17" s="1" t="s">
        <v>1773</v>
      </c>
      <c r="D17" s="1" t="n">
        <v>53610</v>
      </c>
      <c r="E17" s="1" t="s">
        <v>95</v>
      </c>
      <c r="F17" s="1" t="s">
        <v>129</v>
      </c>
      <c r="G17" s="1" t="s">
        <v>136</v>
      </c>
    </row>
    <row r="18" customFormat="false" ht="12.8" hidden="false" customHeight="false" outlineLevel="0" collapsed="false">
      <c r="A18" s="1" t="str">
        <f aca="false">IF(E18&amp;"*"&amp;F18&amp;"*"&amp;G18&lt;&gt;"**",E18&amp;"*"&amp;F18&amp;"*"&amp;G18,"")</f>
        <v/>
      </c>
      <c r="B18" s="1" t="s">
        <v>1774</v>
      </c>
      <c r="C18" s="1" t="s">
        <v>1775</v>
      </c>
      <c r="D18" s="1" t="n">
        <v>53605</v>
      </c>
    </row>
    <row r="19" customFormat="false" ht="12.8" hidden="false" customHeight="false" outlineLevel="0" collapsed="false">
      <c r="A19" s="1" t="str">
        <f aca="false">IF(E19&amp;"*"&amp;F19&amp;"*"&amp;G19&lt;&gt;"**",E19&amp;"*"&amp;F19&amp;"*"&amp;G19,"")</f>
        <v/>
      </c>
      <c r="B19" s="1" t="s">
        <v>1776</v>
      </c>
      <c r="C19" s="1" t="s">
        <v>1777</v>
      </c>
      <c r="D19" s="1" t="n">
        <v>53606</v>
      </c>
      <c r="E19" s="1"/>
      <c r="F19" s="1"/>
      <c r="G19" s="1"/>
    </row>
    <row r="20" customFormat="false" ht="12.8" hidden="false" customHeight="false" outlineLevel="0" collapsed="false">
      <c r="A20" s="1" t="str">
        <f aca="false">IF(E20&amp;"*"&amp;F20&amp;"*"&amp;G20&lt;&gt;"**",E20&amp;"*"&amp;F20&amp;"*"&amp;G20,"")</f>
        <v/>
      </c>
      <c r="B20" s="1" t="s">
        <v>1778</v>
      </c>
      <c r="C20" s="1" t="s">
        <v>1779</v>
      </c>
      <c r="D20" s="1" t="n">
        <v>53607</v>
      </c>
      <c r="E20" s="1"/>
      <c r="F20" s="1"/>
      <c r="G20" s="1"/>
    </row>
    <row r="21" customFormat="false" ht="12.8" hidden="false" customHeight="false" outlineLevel="0" collapsed="false">
      <c r="A21" s="1" t="str">
        <f aca="false">IF(E21&amp;"*"&amp;F21&amp;"*"&amp;G21&lt;&gt;"**",E21&amp;"*"&amp;F21&amp;"*"&amp;G21,"")</f>
        <v/>
      </c>
      <c r="B21" s="1" t="s">
        <v>1780</v>
      </c>
      <c r="C21" s="1" t="s">
        <v>1781</v>
      </c>
      <c r="D21" s="1" t="n">
        <v>53608</v>
      </c>
      <c r="E21" s="1"/>
      <c r="F21" s="1"/>
      <c r="G21" s="1"/>
    </row>
    <row r="22" customFormat="false" ht="12.8" hidden="false" customHeight="false" outlineLevel="0" collapsed="false">
      <c r="A22" s="1" t="str">
        <f aca="false">IF(E22&amp;"*"&amp;F22&amp;"*"&amp;G22&lt;&gt;"**",E22&amp;"*"&amp;F22&amp;"*"&amp;G22,"")</f>
        <v/>
      </c>
      <c r="B22" s="1" t="s">
        <v>1782</v>
      </c>
      <c r="C22" s="1" t="s">
        <v>1783</v>
      </c>
      <c r="D22" s="1" t="n">
        <v>53609</v>
      </c>
      <c r="E22" s="1"/>
      <c r="F22" s="1"/>
      <c r="G22" s="1"/>
    </row>
    <row r="23" customFormat="false" ht="12.8" hidden="false" customHeight="false" outlineLevel="0" collapsed="false">
      <c r="A23" s="1" t="str">
        <f aca="false">IF(E23&amp;"*"&amp;F23&amp;"*"&amp;G23&lt;&gt;"**",E23&amp;"*"&amp;F23&amp;"*"&amp;G23,"")</f>
        <v>geo*miashs-s2*Diag.T.1</v>
      </c>
      <c r="B23" s="1" t="s">
        <v>1784</v>
      </c>
      <c r="C23" s="1" t="s">
        <v>1785</v>
      </c>
      <c r="D23" s="1" t="n">
        <v>35697</v>
      </c>
      <c r="E23" s="1" t="s">
        <v>95</v>
      </c>
      <c r="F23" s="1" t="s">
        <v>129</v>
      </c>
      <c r="G23" s="1" t="s">
        <v>138</v>
      </c>
    </row>
    <row r="24" customFormat="false" ht="12.8" hidden="false" customHeight="false" outlineLevel="0" collapsed="false">
      <c r="A24" s="1" t="str">
        <f aca="false">IF(E24&amp;"*"&amp;F24&amp;"*"&amp;G24&lt;&gt;"**",E24&amp;"*"&amp;F24&amp;"*"&amp;G24,"")</f>
        <v>geo*miashs-s2*Diag.T.2</v>
      </c>
      <c r="B24" s="1" t="s">
        <v>1786</v>
      </c>
      <c r="C24" s="1" t="s">
        <v>1787</v>
      </c>
      <c r="D24" s="1" t="n">
        <v>35696</v>
      </c>
      <c r="E24" s="1" t="s">
        <v>95</v>
      </c>
      <c r="F24" s="1" t="s">
        <v>129</v>
      </c>
      <c r="G24" s="1" t="s">
        <v>139</v>
      </c>
    </row>
    <row r="25" customFormat="false" ht="12.8" hidden="false" customHeight="false" outlineLevel="0" collapsed="false">
      <c r="A25" s="1" t="str">
        <f aca="false">IF(E25&amp;"*"&amp;F25&amp;"*"&amp;G25&lt;&gt;"**",E25&amp;"*"&amp;F25&amp;"*"&amp;G25,"")</f>
        <v>geo*miashs-s2*Diag.T.3</v>
      </c>
      <c r="B25" s="1" t="s">
        <v>1788</v>
      </c>
      <c r="C25" s="1" t="s">
        <v>1789</v>
      </c>
      <c r="D25" s="1" t="n">
        <v>35698</v>
      </c>
      <c r="E25" s="1" t="s">
        <v>95</v>
      </c>
      <c r="F25" s="1" t="s">
        <v>129</v>
      </c>
      <c r="G25" s="1" t="s">
        <v>140</v>
      </c>
    </row>
    <row r="26" customFormat="false" ht="12.8" hidden="false" customHeight="false" outlineLevel="0" collapsed="false">
      <c r="A26" s="1" t="str">
        <f aca="false">IF(E26&amp;"*"&amp;F26&amp;"*"&amp;G26&lt;&gt;"**",E26&amp;"*"&amp;F26&amp;"*"&amp;G26,"")</f>
        <v>geo*S2*Geo.Nord.g.</v>
      </c>
      <c r="B26" s="1" t="s">
        <v>1790</v>
      </c>
      <c r="C26" s="1" t="s">
        <v>1791</v>
      </c>
      <c r="D26" s="1" t="n">
        <v>35699</v>
      </c>
      <c r="E26" s="1" t="s">
        <v>95</v>
      </c>
      <c r="F26" s="1" t="s">
        <v>1746</v>
      </c>
      <c r="G26" s="1" t="s">
        <v>1792</v>
      </c>
    </row>
    <row r="27" customFormat="false" ht="12.8" hidden="false" customHeight="false" outlineLevel="0" collapsed="false">
      <c r="A27" s="1" t="str">
        <f aca="false">IF(E27&amp;"*"&amp;F27&amp;"*"&amp;G27&lt;&gt;"**",E27&amp;"*"&amp;F27&amp;"*"&amp;G27,"")</f>
        <v>geo*S1*Geo.Sud.g.</v>
      </c>
      <c r="B27" s="1" t="s">
        <v>1793</v>
      </c>
      <c r="C27" s="1" t="s">
        <v>1794</v>
      </c>
      <c r="D27" s="1" t="n">
        <v>35677</v>
      </c>
      <c r="E27" s="1" t="s">
        <v>95</v>
      </c>
      <c r="F27" s="1" t="s">
        <v>1795</v>
      </c>
      <c r="G27" s="1" t="s">
        <v>1796</v>
      </c>
    </row>
    <row r="28" customFormat="false" ht="12.8" hidden="false" customHeight="false" outlineLevel="0" collapsed="false">
      <c r="A28" s="1" t="str">
        <f aca="false">IF(E28&amp;"*"&amp;F28&amp;"*"&amp;G28&lt;&gt;"**",E28&amp;"*"&amp;F28&amp;"*"&amp;G28,"")</f>
        <v>geo*S1*Geo.Urb.</v>
      </c>
      <c r="B28" s="1" t="s">
        <v>1797</v>
      </c>
      <c r="C28" s="1" t="s">
        <v>1798</v>
      </c>
      <c r="D28" s="1" t="n">
        <v>35672</v>
      </c>
      <c r="E28" s="1" t="s">
        <v>95</v>
      </c>
      <c r="F28" s="1" t="s">
        <v>1795</v>
      </c>
      <c r="G28" s="1" t="s">
        <v>1799</v>
      </c>
    </row>
    <row r="29" customFormat="false" ht="12.8" hidden="false" customHeight="false" outlineLevel="0" collapsed="false">
      <c r="A29" s="1" t="str">
        <f aca="false">IF(E29&amp;"*"&amp;F29&amp;"*"&amp;G29&lt;&gt;"**",E29&amp;"*"&amp;F29&amp;"*"&amp;G29,"")</f>
        <v>geo*S1*Im.Cartes.</v>
      </c>
      <c r="B29" s="1" t="s">
        <v>1800</v>
      </c>
      <c r="C29" s="1" t="s">
        <v>1801</v>
      </c>
      <c r="D29" s="1" t="n">
        <v>35683</v>
      </c>
      <c r="E29" s="1" t="s">
        <v>95</v>
      </c>
      <c r="F29" s="1" t="s">
        <v>1795</v>
      </c>
      <c r="G29" s="1" t="s">
        <v>1802</v>
      </c>
    </row>
    <row r="30" customFormat="false" ht="12.8" hidden="false" customHeight="false" outlineLevel="0" collapsed="false">
      <c r="A30" s="1" t="str">
        <f aca="false">IF(E30&amp;"*"&amp;F30&amp;"*"&amp;G30&lt;&gt;"**",E30&amp;"*"&amp;F30&amp;"*"&amp;G30,"")</f>
        <v/>
      </c>
      <c r="B30" s="1" t="s">
        <v>909</v>
      </c>
      <c r="C30" s="1" t="s">
        <v>1803</v>
      </c>
      <c r="D30" s="1" t="n">
        <v>35687</v>
      </c>
    </row>
    <row r="31" customFormat="false" ht="12.8" hidden="false" customHeight="false" outlineLevel="0" collapsed="false">
      <c r="A31" s="1" t="str">
        <f aca="false">IF(E31&amp;"*"&amp;F31&amp;"*"&amp;G31&lt;&gt;"**",E31&amp;"*"&amp;F31&amp;"*"&amp;G31,"")</f>
        <v/>
      </c>
      <c r="B31" s="1" t="s">
        <v>1804</v>
      </c>
      <c r="C31" s="1" t="s">
        <v>1805</v>
      </c>
      <c r="D31" s="1" t="n">
        <v>53621</v>
      </c>
    </row>
    <row r="32" customFormat="false" ht="12.8" hidden="false" customHeight="false" outlineLevel="0" collapsed="false">
      <c r="A32" s="1" t="str">
        <f aca="false">IF(E32&amp;"*"&amp;F32&amp;"*"&amp;G32&lt;&gt;"**",E32&amp;"*"&amp;F32&amp;"*"&amp;G32,"")</f>
        <v/>
      </c>
      <c r="B32" s="1" t="s">
        <v>1806</v>
      </c>
      <c r="C32" s="1" t="s">
        <v>1807</v>
      </c>
      <c r="D32" s="1" t="n">
        <v>53622</v>
      </c>
      <c r="E32" s="1"/>
      <c r="F32" s="1"/>
      <c r="G32" s="1"/>
    </row>
    <row r="33" customFormat="false" ht="12.8" hidden="false" customHeight="false" outlineLevel="0" collapsed="false">
      <c r="A33" s="1" t="str">
        <f aca="false">IF(E33&amp;"*"&amp;F33&amp;"*"&amp;G33&lt;&gt;"**",E33&amp;"*"&amp;F33&amp;"*"&amp;G33,"")</f>
        <v/>
      </c>
      <c r="B33" s="1" t="s">
        <v>1808</v>
      </c>
      <c r="C33" s="1" t="s">
        <v>1809</v>
      </c>
      <c r="D33" s="1" t="n">
        <v>53623</v>
      </c>
      <c r="E33" s="1"/>
      <c r="F33" s="1"/>
      <c r="G33" s="1"/>
    </row>
    <row r="34" customFormat="false" ht="12.8" hidden="false" customHeight="false" outlineLevel="0" collapsed="false">
      <c r="A34" s="1" t="str">
        <f aca="false">IF(E34&amp;"*"&amp;F34&amp;"*"&amp;G34&lt;&gt;"**",E34&amp;"*"&amp;F34&amp;"*"&amp;G34,"")</f>
        <v/>
      </c>
      <c r="B34" s="1" t="s">
        <v>1810</v>
      </c>
      <c r="C34" s="1" t="s">
        <v>1811</v>
      </c>
      <c r="D34" s="1" t="n">
        <v>53624</v>
      </c>
      <c r="E34" s="1"/>
      <c r="F34" s="1"/>
      <c r="G34" s="1"/>
    </row>
    <row r="35" customFormat="false" ht="12.8" hidden="false" customHeight="false" outlineLevel="0" collapsed="false">
      <c r="A35" s="1" t="str">
        <f aca="false">IF(E35&amp;"*"&amp;F35&amp;"*"&amp;G35&lt;&gt;"**",E35&amp;"*"&amp;F35&amp;"*"&amp;G35,"")</f>
        <v/>
      </c>
      <c r="B35" s="1" t="s">
        <v>1812</v>
      </c>
      <c r="C35" s="1" t="s">
        <v>1813</v>
      </c>
      <c r="D35" s="1" t="n">
        <v>53625</v>
      </c>
      <c r="E35" s="1"/>
      <c r="F35" s="1"/>
      <c r="G35" s="1"/>
    </row>
    <row r="36" customFormat="false" ht="12.8" hidden="false" customHeight="false" outlineLevel="0" collapsed="false">
      <c r="A36" s="1" t="str">
        <f aca="false">IF(E36&amp;"*"&amp;F36&amp;"*"&amp;G36&lt;&gt;"**",E36&amp;"*"&amp;F36&amp;"*"&amp;G36,"")</f>
        <v>geo*miashs-s1*Im.Cartes.1</v>
      </c>
      <c r="B36" s="1" t="s">
        <v>1814</v>
      </c>
      <c r="C36" s="1" t="s">
        <v>1815</v>
      </c>
      <c r="D36" s="1" t="n">
        <v>35684</v>
      </c>
      <c r="E36" s="1" t="s">
        <v>95</v>
      </c>
      <c r="F36" s="1" t="s">
        <v>116</v>
      </c>
      <c r="G36" s="1" t="s">
        <v>117</v>
      </c>
      <c r="H36" s="1"/>
      <c r="J36" s="1"/>
    </row>
    <row r="37" customFormat="false" ht="12.8" hidden="false" customHeight="false" outlineLevel="0" collapsed="false">
      <c r="A37" s="1" t="str">
        <f aca="false">IF(E37&amp;"*"&amp;F37&amp;"*"&amp;G37&lt;&gt;"**",E37&amp;"*"&amp;F37&amp;"*"&amp;G37,"")</f>
        <v>geo*miashs-s1*Im.Cartes.2</v>
      </c>
      <c r="B37" s="1" t="s">
        <v>1816</v>
      </c>
      <c r="C37" s="1" t="s">
        <v>1817</v>
      </c>
      <c r="D37" s="1" t="n">
        <v>35688</v>
      </c>
      <c r="E37" s="1" t="s">
        <v>95</v>
      </c>
      <c r="F37" s="1" t="s">
        <v>116</v>
      </c>
      <c r="G37" s="1" t="s">
        <v>118</v>
      </c>
      <c r="H37" s="1"/>
      <c r="J37" s="1"/>
    </row>
    <row r="38" customFormat="false" ht="12.8" hidden="false" customHeight="false" outlineLevel="0" collapsed="false">
      <c r="A38" s="1" t="str">
        <f aca="false">IF(E38&amp;"*"&amp;F38&amp;"*"&amp;G38&lt;&gt;"**",E38&amp;"*"&amp;F38&amp;"*"&amp;G38,"")</f>
        <v>geo*miashs-s1*Im.Cartes.3</v>
      </c>
      <c r="B38" s="1" t="s">
        <v>1818</v>
      </c>
      <c r="C38" s="1" t="s">
        <v>1819</v>
      </c>
      <c r="D38" s="1" t="n">
        <v>35685</v>
      </c>
      <c r="E38" s="1" t="s">
        <v>95</v>
      </c>
      <c r="F38" s="1" t="s">
        <v>116</v>
      </c>
      <c r="G38" s="1" t="s">
        <v>119</v>
      </c>
      <c r="H38" s="1"/>
      <c r="J38" s="1"/>
    </row>
    <row r="39" customFormat="false" ht="12.8" hidden="false" customHeight="false" outlineLevel="0" collapsed="false">
      <c r="A39" s="1" t="str">
        <f aca="false">IF(E39&amp;"*"&amp;F39&amp;"*"&amp;G39&lt;&gt;"**",E39&amp;"*"&amp;F39&amp;"*"&amp;G39,"")</f>
        <v>geo*miashs-s1*Im.Cartes.4</v>
      </c>
      <c r="B39" s="1" t="s">
        <v>1820</v>
      </c>
      <c r="C39" s="1" t="s">
        <v>1821</v>
      </c>
      <c r="D39" s="1" t="n">
        <v>35686</v>
      </c>
      <c r="E39" s="1" t="s">
        <v>95</v>
      </c>
      <c r="F39" s="1" t="s">
        <v>116</v>
      </c>
      <c r="G39" s="1" t="s">
        <v>120</v>
      </c>
      <c r="H39" s="1"/>
      <c r="J39" s="1"/>
    </row>
    <row r="40" customFormat="false" ht="12.8" hidden="false" customHeight="false" outlineLevel="0" collapsed="false">
      <c r="A40" s="1" t="str">
        <f aca="false">IF(E40&amp;"*"&amp;F40&amp;"*"&amp;G40&lt;&gt;"**",E40&amp;"*"&amp;F40&amp;"*"&amp;G40,"")</f>
        <v>geo*S1*Int.Geo.A.</v>
      </c>
      <c r="B40" s="1" t="s">
        <v>1822</v>
      </c>
      <c r="C40" s="1" t="s">
        <v>1823</v>
      </c>
      <c r="D40" s="1" t="n">
        <v>35666</v>
      </c>
      <c r="E40" s="1" t="s">
        <v>95</v>
      </c>
      <c r="F40" s="1" t="s">
        <v>1795</v>
      </c>
      <c r="G40" s="1" t="s">
        <v>1824</v>
      </c>
    </row>
    <row r="41" customFormat="false" ht="12.8" hidden="false" customHeight="false" outlineLevel="0" collapsed="false">
      <c r="A41" s="1" t="str">
        <f aca="false">IF(E41&amp;"*"&amp;F41&amp;"*"&amp;G41&lt;&gt;"**",E41&amp;"*"&amp;F41&amp;"*"&amp;G41,"")</f>
        <v/>
      </c>
      <c r="B41" s="1" t="s">
        <v>910</v>
      </c>
      <c r="C41" s="1" t="s">
        <v>1825</v>
      </c>
      <c r="D41" s="1" t="n">
        <v>35668</v>
      </c>
    </row>
    <row r="42" customFormat="false" ht="12.8" hidden="false" customHeight="false" outlineLevel="0" collapsed="false">
      <c r="A42" s="1" t="str">
        <f aca="false">IF(E42&amp;"*"&amp;F42&amp;"*"&amp;G42&lt;&gt;"**",E42&amp;"*"&amp;F42&amp;"*"&amp;G42,"")</f>
        <v>geo*miashs-s1*Int.Geo.(E/G)</v>
      </c>
      <c r="B42" s="1" t="s">
        <v>1826</v>
      </c>
      <c r="C42" s="1" t="s">
        <v>1827</v>
      </c>
      <c r="D42" s="1" t="n">
        <v>53642</v>
      </c>
      <c r="E42" s="1" t="s">
        <v>95</v>
      </c>
      <c r="F42" s="1" t="s">
        <v>116</v>
      </c>
      <c r="G42" s="1" t="s">
        <v>121</v>
      </c>
      <c r="H42" s="1"/>
      <c r="J42" s="1"/>
    </row>
    <row r="43" customFormat="false" ht="12.8" hidden="false" customHeight="false" outlineLevel="0" collapsed="false">
      <c r="A43" s="1" t="str">
        <f aca="false">IF(E43&amp;"*"&amp;F43&amp;"*"&amp;G43&lt;&gt;"**",E43&amp;"*"&amp;F43&amp;"*"&amp;G43,"")</f>
        <v/>
      </c>
      <c r="B43" s="1" t="s">
        <v>1828</v>
      </c>
      <c r="C43" s="1" t="s">
        <v>1829</v>
      </c>
      <c r="D43" s="1" t="n">
        <v>53637</v>
      </c>
    </row>
    <row r="44" customFormat="false" ht="12.8" hidden="false" customHeight="false" outlineLevel="0" collapsed="false">
      <c r="A44" s="1" t="str">
        <f aca="false">IF(E44&amp;"*"&amp;F44&amp;"*"&amp;G44&lt;&gt;"**",E44&amp;"*"&amp;F44&amp;"*"&amp;G44,"")</f>
        <v/>
      </c>
      <c r="B44" s="1" t="s">
        <v>1830</v>
      </c>
      <c r="C44" s="1" t="s">
        <v>1831</v>
      </c>
      <c r="D44" s="1" t="n">
        <v>53638</v>
      </c>
      <c r="E44" s="1"/>
      <c r="F44" s="1"/>
      <c r="G44" s="1"/>
    </row>
    <row r="45" customFormat="false" ht="12.8" hidden="false" customHeight="false" outlineLevel="0" collapsed="false">
      <c r="A45" s="1" t="str">
        <f aca="false">IF(E45&amp;"*"&amp;F45&amp;"*"&amp;G45&lt;&gt;"**",E45&amp;"*"&amp;F45&amp;"*"&amp;G45,"")</f>
        <v/>
      </c>
      <c r="B45" s="1" t="s">
        <v>1832</v>
      </c>
      <c r="C45" s="1" t="s">
        <v>1833</v>
      </c>
      <c r="D45" s="1" t="n">
        <v>53639</v>
      </c>
      <c r="E45" s="1"/>
      <c r="F45" s="1"/>
      <c r="G45" s="1"/>
    </row>
    <row r="46" customFormat="false" ht="12.8" hidden="false" customHeight="false" outlineLevel="0" collapsed="false">
      <c r="A46" s="1" t="str">
        <f aca="false">IF(E46&amp;"*"&amp;F46&amp;"*"&amp;G46&lt;&gt;"**",E46&amp;"*"&amp;F46&amp;"*"&amp;G46,"")</f>
        <v/>
      </c>
      <c r="B46" s="1" t="s">
        <v>1834</v>
      </c>
      <c r="C46" s="1" t="s">
        <v>1835</v>
      </c>
      <c r="D46" s="1" t="n">
        <v>53640</v>
      </c>
      <c r="E46" s="1"/>
      <c r="F46" s="1"/>
      <c r="G46" s="1"/>
    </row>
    <row r="47" customFormat="false" ht="12.8" hidden="false" customHeight="false" outlineLevel="0" collapsed="false">
      <c r="A47" s="1" t="str">
        <f aca="false">IF(E47&amp;"*"&amp;F47&amp;"*"&amp;G47&lt;&gt;"**",E47&amp;"*"&amp;F47&amp;"*"&amp;G47,"")</f>
        <v/>
      </c>
      <c r="B47" s="1" t="s">
        <v>1836</v>
      </c>
      <c r="C47" s="1" t="s">
        <v>1837</v>
      </c>
      <c r="D47" s="1" t="n">
        <v>53641</v>
      </c>
      <c r="E47" s="1"/>
      <c r="F47" s="1"/>
      <c r="G47" s="1"/>
    </row>
    <row r="48" customFormat="false" ht="12.8" hidden="false" customHeight="false" outlineLevel="0" collapsed="false">
      <c r="A48" s="1" t="str">
        <f aca="false">IF(E48&amp;"*"&amp;F48&amp;"*"&amp;G48&lt;&gt;"**",E48&amp;"*"&amp;F48&amp;"*"&amp;G48,"")</f>
        <v>geo*miashs-s1*Int.Geo.1</v>
      </c>
      <c r="B48" s="1" t="s">
        <v>1838</v>
      </c>
      <c r="C48" s="1" t="s">
        <v>1839</v>
      </c>
      <c r="D48" s="1" t="n">
        <v>35670</v>
      </c>
      <c r="E48" s="1" t="s">
        <v>95</v>
      </c>
      <c r="F48" s="1" t="s">
        <v>116</v>
      </c>
      <c r="G48" s="1" t="s">
        <v>122</v>
      </c>
      <c r="H48" s="1"/>
      <c r="J48" s="1"/>
    </row>
    <row r="49" customFormat="false" ht="12.8" hidden="false" customHeight="false" outlineLevel="0" collapsed="false">
      <c r="A49" s="1" t="str">
        <f aca="false">IF(E49&amp;"*"&amp;F49&amp;"*"&amp;G49&lt;&gt;"**",E49&amp;"*"&amp;F49&amp;"*"&amp;G49,"")</f>
        <v>geo*miashs-s1*Int.Geo.2</v>
      </c>
      <c r="B49" s="1" t="s">
        <v>1840</v>
      </c>
      <c r="C49" s="1" t="s">
        <v>1841</v>
      </c>
      <c r="D49" s="1" t="n">
        <v>35669</v>
      </c>
      <c r="E49" s="1" t="s">
        <v>95</v>
      </c>
      <c r="F49" s="1" t="s">
        <v>116</v>
      </c>
      <c r="G49" s="1" t="s">
        <v>123</v>
      </c>
      <c r="H49" s="1"/>
      <c r="J49" s="1"/>
    </row>
    <row r="50" customFormat="false" ht="12.8" hidden="false" customHeight="false" outlineLevel="0" collapsed="false">
      <c r="A50" s="1" t="str">
        <f aca="false">IF(E50&amp;"*"&amp;F50&amp;"*"&amp;G50&lt;&gt;"**",E50&amp;"*"&amp;F50&amp;"*"&amp;G50,"")</f>
        <v>geo*miashs-s1*Int.Geo.3</v>
      </c>
      <c r="B50" s="1" t="s">
        <v>1842</v>
      </c>
      <c r="C50" s="1" t="s">
        <v>1843</v>
      </c>
      <c r="D50" s="1" t="n">
        <v>35667</v>
      </c>
      <c r="E50" s="1" t="s">
        <v>95</v>
      </c>
      <c r="F50" s="1" t="s">
        <v>116</v>
      </c>
      <c r="G50" s="1" t="s">
        <v>124</v>
      </c>
      <c r="H50" s="1"/>
      <c r="J50" s="1"/>
    </row>
    <row r="51" customFormat="false" ht="12.8" hidden="false" customHeight="false" outlineLevel="0" collapsed="false">
      <c r="A51" s="1" t="str">
        <f aca="false">IF(E51&amp;"*"&amp;F51&amp;"*"&amp;G51&lt;&gt;"**",E51&amp;"*"&amp;F51&amp;"*"&amp;G51,"")</f>
        <v>geo*miashs-s1*Int.Geo.4</v>
      </c>
      <c r="B51" s="1" t="s">
        <v>1844</v>
      </c>
      <c r="C51" s="1" t="s">
        <v>1845</v>
      </c>
      <c r="D51" s="1" t="n">
        <v>35671</v>
      </c>
      <c r="E51" s="1" t="s">
        <v>95</v>
      </c>
      <c r="F51" s="1" t="s">
        <v>116</v>
      </c>
      <c r="G51" s="1" t="s">
        <v>125</v>
      </c>
      <c r="H51" s="1"/>
      <c r="J51" s="1"/>
    </row>
    <row r="52" customFormat="false" ht="12.8" hidden="false" customHeight="false" outlineLevel="0" collapsed="false">
      <c r="A52" s="1" t="str">
        <f aca="false">IF(E52&amp;"*"&amp;F52&amp;"*"&amp;G52&lt;&gt;"**",E52&amp;"*"&amp;F52&amp;"*"&amp;G52,"")</f>
        <v>geo*S2*Stat.Carto</v>
      </c>
      <c r="B52" s="1" t="s">
        <v>1846</v>
      </c>
      <c r="C52" s="1" t="s">
        <v>1847</v>
      </c>
      <c r="D52" s="1" t="n">
        <v>35705</v>
      </c>
      <c r="E52" s="1" t="s">
        <v>95</v>
      </c>
      <c r="F52" s="1" t="s">
        <v>1746</v>
      </c>
      <c r="G52" s="1" t="s">
        <v>1848</v>
      </c>
    </row>
    <row r="53" customFormat="false" ht="12.8" hidden="false" customHeight="false" outlineLevel="0" collapsed="false">
      <c r="A53" s="1" t="str">
        <f aca="false">IF(E53&amp;"*"&amp;F53&amp;"*"&amp;G53&lt;&gt;"**",E53&amp;"*"&amp;F53&amp;"*"&amp;G53,"")</f>
        <v/>
      </c>
      <c r="B53" s="1" t="s">
        <v>912</v>
      </c>
      <c r="C53" s="1" t="s">
        <v>1849</v>
      </c>
      <c r="D53" s="1" t="n">
        <v>35710</v>
      </c>
    </row>
    <row r="54" customFormat="false" ht="12.8" hidden="false" customHeight="false" outlineLevel="0" collapsed="false">
      <c r="A54" s="1" t="str">
        <f aca="false">IF(E54&amp;"*"&amp;F54&amp;"*"&amp;G54&lt;&gt;"**",E54&amp;"*"&amp;F54&amp;"*"&amp;G54,"")</f>
        <v>geo*miashs-s2*Stat.Carto.(E/G)</v>
      </c>
      <c r="B54" s="1" t="s">
        <v>1850</v>
      </c>
      <c r="C54" s="1" t="s">
        <v>1851</v>
      </c>
      <c r="D54" s="1" t="n">
        <v>53631</v>
      </c>
      <c r="E54" s="1" t="s">
        <v>95</v>
      </c>
      <c r="F54" s="1" t="s">
        <v>129</v>
      </c>
      <c r="G54" s="1" t="s">
        <v>143</v>
      </c>
      <c r="H54" s="1"/>
      <c r="J54" s="1"/>
    </row>
    <row r="55" customFormat="false" ht="12.8" hidden="false" customHeight="false" outlineLevel="0" collapsed="false">
      <c r="A55" s="1" t="str">
        <f aca="false">IF(E55&amp;"*"&amp;F55&amp;"*"&amp;G55&lt;&gt;"**",E55&amp;"*"&amp;F55&amp;"*"&amp;G55,"")</f>
        <v/>
      </c>
      <c r="B55" s="1" t="s">
        <v>1852</v>
      </c>
      <c r="C55" s="1" t="s">
        <v>1853</v>
      </c>
      <c r="D55" s="1" t="n">
        <v>53626</v>
      </c>
    </row>
    <row r="56" customFormat="false" ht="12.8" hidden="false" customHeight="false" outlineLevel="0" collapsed="false">
      <c r="A56" s="1" t="str">
        <f aca="false">IF(E56&amp;"*"&amp;F56&amp;"*"&amp;G56&lt;&gt;"**",E56&amp;"*"&amp;F56&amp;"*"&amp;G56,"")</f>
        <v/>
      </c>
      <c r="B56" s="1" t="s">
        <v>1854</v>
      </c>
      <c r="C56" s="1" t="s">
        <v>1855</v>
      </c>
      <c r="D56" s="1" t="n">
        <v>53627</v>
      </c>
      <c r="E56" s="1"/>
      <c r="F56" s="1"/>
      <c r="G56" s="1"/>
    </row>
    <row r="57" customFormat="false" ht="12.8" hidden="false" customHeight="false" outlineLevel="0" collapsed="false">
      <c r="A57" s="1" t="str">
        <f aca="false">IF(E57&amp;"*"&amp;F57&amp;"*"&amp;G57&lt;&gt;"**",E57&amp;"*"&amp;F57&amp;"*"&amp;G57,"")</f>
        <v/>
      </c>
      <c r="B57" s="1" t="s">
        <v>1856</v>
      </c>
      <c r="C57" s="1" t="s">
        <v>1857</v>
      </c>
      <c r="D57" s="1" t="n">
        <v>53628</v>
      </c>
      <c r="E57" s="1"/>
      <c r="F57" s="1"/>
      <c r="G57" s="1"/>
    </row>
    <row r="58" customFormat="false" ht="12.8" hidden="false" customHeight="false" outlineLevel="0" collapsed="false">
      <c r="A58" s="1" t="str">
        <f aca="false">IF(E58&amp;"*"&amp;F58&amp;"*"&amp;G58&lt;&gt;"**",E58&amp;"*"&amp;F58&amp;"*"&amp;G58,"")</f>
        <v/>
      </c>
      <c r="B58" s="1" t="s">
        <v>1858</v>
      </c>
      <c r="C58" s="1" t="s">
        <v>1859</v>
      </c>
      <c r="D58" s="1" t="n">
        <v>53629</v>
      </c>
      <c r="E58" s="1"/>
      <c r="F58" s="1"/>
      <c r="G58" s="1"/>
    </row>
    <row r="59" customFormat="false" ht="12.8" hidden="false" customHeight="false" outlineLevel="0" collapsed="false">
      <c r="A59" s="1" t="str">
        <f aca="false">IF(E59&amp;"*"&amp;F59&amp;"*"&amp;G59&lt;&gt;"**",E59&amp;"*"&amp;F59&amp;"*"&amp;G59,"")</f>
        <v/>
      </c>
      <c r="B59" s="1" t="s">
        <v>1860</v>
      </c>
      <c r="C59" s="1" t="s">
        <v>1861</v>
      </c>
      <c r="D59" s="1" t="n">
        <v>53630</v>
      </c>
      <c r="E59" s="1"/>
      <c r="F59" s="1"/>
      <c r="G59" s="1"/>
    </row>
    <row r="60" customFormat="false" ht="12.8" hidden="false" customHeight="false" outlineLevel="0" collapsed="false">
      <c r="A60" s="1" t="str">
        <f aca="false">IF(E60&amp;"*"&amp;F60&amp;"*"&amp;G60&lt;&gt;"**",E60&amp;"*"&amp;F60&amp;"*"&amp;G60,"")</f>
        <v>geo*miashs-s2*Stat.Carto.1</v>
      </c>
      <c r="B60" s="1" t="s">
        <v>1862</v>
      </c>
      <c r="C60" s="1" t="s">
        <v>1863</v>
      </c>
      <c r="D60" s="1" t="n">
        <v>35707</v>
      </c>
      <c r="E60" s="1" t="s">
        <v>95</v>
      </c>
      <c r="F60" s="1" t="s">
        <v>129</v>
      </c>
      <c r="G60" s="1" t="s">
        <v>145</v>
      </c>
      <c r="H60" s="1"/>
      <c r="J60" s="1"/>
    </row>
    <row r="61" customFormat="false" ht="12.8" hidden="false" customHeight="false" outlineLevel="0" collapsed="false">
      <c r="A61" s="1" t="str">
        <f aca="false">IF(E61&amp;"*"&amp;F61&amp;"*"&amp;G61&lt;&gt;"**",E61&amp;"*"&amp;F61&amp;"*"&amp;G61,"")</f>
        <v>geo*miashs-s2*Stat.Carto.2</v>
      </c>
      <c r="B61" s="1" t="s">
        <v>1864</v>
      </c>
      <c r="C61" s="1" t="s">
        <v>1865</v>
      </c>
      <c r="D61" s="1" t="n">
        <v>35709</v>
      </c>
      <c r="E61" s="1" t="s">
        <v>95</v>
      </c>
      <c r="F61" s="1" t="s">
        <v>129</v>
      </c>
      <c r="G61" s="1" t="s">
        <v>146</v>
      </c>
      <c r="H61" s="1"/>
      <c r="J61" s="1"/>
    </row>
    <row r="62" customFormat="false" ht="12.8" hidden="false" customHeight="false" outlineLevel="0" collapsed="false">
      <c r="A62" s="1" t="str">
        <f aca="false">IF(E62&amp;"*"&amp;F62&amp;"*"&amp;G62&lt;&gt;"**",E62&amp;"*"&amp;F62&amp;"*"&amp;G62,"")</f>
        <v>geo*miashs-s2*Stat.Carto.3</v>
      </c>
      <c r="B62" s="1" t="s">
        <v>1866</v>
      </c>
      <c r="C62" s="1" t="s">
        <v>1867</v>
      </c>
      <c r="D62" s="1" t="n">
        <v>35706</v>
      </c>
      <c r="E62" s="1" t="s">
        <v>95</v>
      </c>
      <c r="F62" s="1" t="s">
        <v>129</v>
      </c>
      <c r="G62" s="1" t="s">
        <v>147</v>
      </c>
      <c r="H62" s="1"/>
      <c r="J62" s="1"/>
    </row>
    <row r="63" customFormat="false" ht="12.8" hidden="false" customHeight="false" outlineLevel="0" collapsed="false">
      <c r="A63" s="1" t="str">
        <f aca="false">IF(E63&amp;"*"&amp;F63&amp;"*"&amp;G63&lt;&gt;"**",E63&amp;"*"&amp;F63&amp;"*"&amp;G63,"")</f>
        <v>geo*miashs-s2*Stat.Carto.4</v>
      </c>
      <c r="B63" s="1" t="s">
        <v>1868</v>
      </c>
      <c r="C63" s="1" t="s">
        <v>1869</v>
      </c>
      <c r="D63" s="1" t="n">
        <v>35708</v>
      </c>
      <c r="E63" s="1" t="s">
        <v>95</v>
      </c>
      <c r="F63" s="1" t="s">
        <v>129</v>
      </c>
      <c r="G63" s="1" t="s">
        <v>148</v>
      </c>
      <c r="H63" s="1"/>
      <c r="J63" s="1"/>
    </row>
    <row r="64" customFormat="false" ht="12.8" hidden="false" customHeight="false" outlineLevel="0" collapsed="false">
      <c r="A64" s="1" t="str">
        <f aca="false">IF(E64&amp;"*"&amp;F64&amp;"*"&amp;G64&lt;&gt;"**",E64&amp;"*"&amp;F64&amp;"*"&amp;G64,"")</f>
        <v/>
      </c>
      <c r="B64" s="1" t="s">
        <v>1870</v>
      </c>
      <c r="C64" s="1" t="s">
        <v>1871</v>
      </c>
      <c r="D64" s="1" t="n">
        <v>35848</v>
      </c>
    </row>
    <row r="65" customFormat="false" ht="12.8" hidden="false" customHeight="false" outlineLevel="0" collapsed="false">
      <c r="A65" s="1" t="str">
        <f aca="false">IF(E65&amp;"*"&amp;F65&amp;"*"&amp;G65&lt;&gt;"**",E65&amp;"*"&amp;F65&amp;"*"&amp;G65,"")</f>
        <v/>
      </c>
    </row>
    <row r="66" customFormat="false" ht="12.8" hidden="false" customHeight="false" outlineLevel="0" collapsed="false">
      <c r="A66" s="1" t="str">
        <f aca="false">IF(E66&amp;"*"&amp;F66&amp;"*"&amp;G66&lt;&gt;"**",E66&amp;"*"&amp;F66&amp;"*"&amp;G66,"")</f>
        <v/>
      </c>
    </row>
    <row r="67" customFormat="false" ht="12.8" hidden="false" customHeight="false" outlineLevel="0" collapsed="false">
      <c r="A67" s="1" t="str">
        <f aca="false">IF(E67&amp;"*"&amp;F67&amp;"*"&amp;G67&lt;&gt;"**",E67&amp;"*"&amp;F67&amp;"*"&amp;G67,"")</f>
        <v/>
      </c>
      <c r="B67" s="1" t="s">
        <v>1872</v>
      </c>
      <c r="C67" s="1" t="s">
        <v>1873</v>
      </c>
      <c r="D67" s="1" t="n">
        <v>35711</v>
      </c>
    </row>
    <row r="68" customFormat="false" ht="12.8" hidden="false" customHeight="false" outlineLevel="0" collapsed="false">
      <c r="A68" s="1" t="str">
        <f aca="false">IF(E68&amp;"*"&amp;F68&amp;"*"&amp;G68&lt;&gt;"**",E68&amp;"*"&amp;F68&amp;"*"&amp;G68,"")</f>
        <v/>
      </c>
      <c r="B68" s="1" t="s">
        <v>1197</v>
      </c>
      <c r="C68" s="1" t="s">
        <v>1198</v>
      </c>
      <c r="D68" s="1" t="n">
        <v>35712</v>
      </c>
    </row>
    <row r="69" customFormat="false" ht="12.8" hidden="false" customHeight="false" outlineLevel="0" collapsed="false">
      <c r="A69" s="1" t="str">
        <f aca="false">IF(E69&amp;"*"&amp;F69&amp;"*"&amp;G69&lt;&gt;"**",E69&amp;"*"&amp;F69&amp;"*"&amp;G69,"")</f>
        <v>geo*S4*Biog.Pédo.</v>
      </c>
      <c r="B69" s="1" t="s">
        <v>1874</v>
      </c>
      <c r="C69" s="1" t="s">
        <v>1875</v>
      </c>
      <c r="D69" s="1" t="n">
        <v>35734</v>
      </c>
      <c r="E69" s="1" t="s">
        <v>95</v>
      </c>
      <c r="F69" s="1" t="s">
        <v>1876</v>
      </c>
      <c r="G69" s="1" t="s">
        <v>1877</v>
      </c>
    </row>
    <row r="70" customFormat="false" ht="12.8" hidden="false" customHeight="false" outlineLevel="0" collapsed="false">
      <c r="A70" s="1" t="str">
        <f aca="false">IF(E70&amp;"*"&amp;F70&amp;"*"&amp;G70&lt;&gt;"**",E70&amp;"*"&amp;F70&amp;"*"&amp;G70,"")</f>
        <v>geo*miashs-s4*Biog.Pédo.CM</v>
      </c>
      <c r="B70" s="1" t="s">
        <v>957</v>
      </c>
      <c r="C70" s="1" t="s">
        <v>1878</v>
      </c>
      <c r="D70" s="1" t="n">
        <v>35737</v>
      </c>
      <c r="E70" s="1" t="s">
        <v>95</v>
      </c>
      <c r="F70" s="1" t="s">
        <v>160</v>
      </c>
      <c r="G70" s="1" t="s">
        <v>1879</v>
      </c>
    </row>
    <row r="71" customFormat="false" ht="12.8" hidden="false" customHeight="false" outlineLevel="0" collapsed="false">
      <c r="A71" s="1" t="str">
        <f aca="false">IF(E71&amp;"*"&amp;F71&amp;"*"&amp;G71&lt;&gt;"**",E71&amp;"*"&amp;F71&amp;"*"&amp;G71,"")</f>
        <v/>
      </c>
      <c r="B71" s="1" t="s">
        <v>1880</v>
      </c>
      <c r="C71" s="1" t="s">
        <v>1881</v>
      </c>
      <c r="D71" s="1" t="n">
        <v>53658</v>
      </c>
    </row>
    <row r="72" customFormat="false" ht="12.8" hidden="false" customHeight="false" outlineLevel="0" collapsed="false">
      <c r="A72" s="1" t="str">
        <f aca="false">IF(E72&amp;"*"&amp;F72&amp;"*"&amp;G72&lt;&gt;"**",E72&amp;"*"&amp;F72&amp;"*"&amp;G72,"")</f>
        <v>geo*miashs-s4*Biog.Pédo.1</v>
      </c>
      <c r="B72" s="1" t="s">
        <v>1882</v>
      </c>
      <c r="C72" s="1" t="s">
        <v>1883</v>
      </c>
      <c r="D72" s="1" t="n">
        <v>53659</v>
      </c>
      <c r="E72" s="1" t="s">
        <v>95</v>
      </c>
      <c r="F72" s="1" t="s">
        <v>160</v>
      </c>
      <c r="G72" s="1" t="s">
        <v>164</v>
      </c>
      <c r="H72" s="1"/>
      <c r="J72" s="1"/>
    </row>
    <row r="73" customFormat="false" ht="12.8" hidden="false" customHeight="false" outlineLevel="0" collapsed="false">
      <c r="A73" s="1" t="str">
        <f aca="false">IF(E73&amp;"*"&amp;F73&amp;"*"&amp;G73&lt;&gt;"**",E73&amp;"*"&amp;F73&amp;"*"&amp;G73,"")</f>
        <v>geo*miashs-s4*Biog.Pédo.2</v>
      </c>
      <c r="B73" s="1" t="s">
        <v>1884</v>
      </c>
      <c r="C73" s="1" t="s">
        <v>1885</v>
      </c>
      <c r="D73" s="1" t="n">
        <v>53660</v>
      </c>
      <c r="E73" s="1" t="s">
        <v>95</v>
      </c>
      <c r="F73" s="1" t="s">
        <v>160</v>
      </c>
      <c r="G73" s="1" t="s">
        <v>166</v>
      </c>
      <c r="H73" s="1"/>
      <c r="J73" s="1"/>
    </row>
    <row r="74" customFormat="false" ht="12.8" hidden="false" customHeight="false" outlineLevel="0" collapsed="false">
      <c r="A74" s="1" t="str">
        <f aca="false">IF(E74&amp;"*"&amp;F74&amp;"*"&amp;G74&lt;&gt;"**",E74&amp;"*"&amp;F74&amp;"*"&amp;G74,"")</f>
        <v>geo*miashs-s4*Biog.Pédo.3</v>
      </c>
      <c r="B74" s="1" t="s">
        <v>1886</v>
      </c>
      <c r="C74" s="1" t="s">
        <v>1887</v>
      </c>
      <c r="D74" s="1" t="n">
        <v>53661</v>
      </c>
      <c r="E74" s="1" t="s">
        <v>95</v>
      </c>
      <c r="F74" s="1" t="s">
        <v>160</v>
      </c>
      <c r="G74" s="1" t="s">
        <v>168</v>
      </c>
      <c r="H74" s="1"/>
      <c r="J74" s="1"/>
    </row>
    <row r="75" customFormat="false" ht="12.8" hidden="false" customHeight="false" outlineLevel="0" collapsed="false">
      <c r="A75" s="1" t="str">
        <f aca="false">IF(E75&amp;"*"&amp;F75&amp;"*"&amp;G75&lt;&gt;"**",E75&amp;"*"&amp;F75&amp;"*"&amp;G75,"")</f>
        <v/>
      </c>
      <c r="B75" s="1" t="s">
        <v>1888</v>
      </c>
      <c r="C75" s="1" t="s">
        <v>1889</v>
      </c>
      <c r="D75" s="1" t="n">
        <v>35735</v>
      </c>
    </row>
    <row r="76" customFormat="false" ht="12.8" hidden="false" customHeight="false" outlineLevel="0" collapsed="false">
      <c r="A76" s="1" t="str">
        <f aca="false">IF(E76&amp;"*"&amp;F76&amp;"*"&amp;G76&lt;&gt;"**",E76&amp;"*"&amp;F76&amp;"*"&amp;G76,"")</f>
        <v/>
      </c>
      <c r="B76" s="1" t="s">
        <v>1890</v>
      </c>
      <c r="C76" s="1" t="s">
        <v>1891</v>
      </c>
      <c r="D76" s="1" t="n">
        <v>35738</v>
      </c>
    </row>
    <row r="77" customFormat="false" ht="12.8" hidden="false" customHeight="false" outlineLevel="0" collapsed="false">
      <c r="A77" s="1" t="str">
        <f aca="false">IF(E77&amp;"*"&amp;F77&amp;"*"&amp;G77&lt;&gt;"**",E77&amp;"*"&amp;F77&amp;"*"&amp;G77,"")</f>
        <v/>
      </c>
      <c r="B77" s="1" t="s">
        <v>1892</v>
      </c>
      <c r="C77" s="1" t="s">
        <v>1893</v>
      </c>
      <c r="D77" s="1" t="n">
        <v>35736</v>
      </c>
    </row>
    <row r="78" customFormat="false" ht="12.8" hidden="false" customHeight="false" outlineLevel="0" collapsed="false">
      <c r="A78" s="1" t="str">
        <f aca="false">IF(E78&amp;"*"&amp;F78&amp;"*"&amp;G78&lt;&gt;"**",E78&amp;"*"&amp;F78&amp;"*"&amp;G78,"")</f>
        <v>geo*S3*Cad.App.Amégt.</v>
      </c>
      <c r="B78" s="1" t="s">
        <v>1894</v>
      </c>
      <c r="C78" s="1" t="s">
        <v>1895</v>
      </c>
      <c r="D78" s="1" t="n">
        <v>35724</v>
      </c>
      <c r="E78" s="1" t="s">
        <v>95</v>
      </c>
      <c r="F78" s="1" t="s">
        <v>1896</v>
      </c>
      <c r="G78" s="1" t="s">
        <v>1897</v>
      </c>
    </row>
    <row r="79" customFormat="false" ht="12.8" hidden="false" customHeight="false" outlineLevel="0" collapsed="false">
      <c r="A79" s="1" t="str">
        <f aca="false">IF(E79&amp;"*"&amp;F79&amp;"*"&amp;G79&lt;&gt;"**",E79&amp;"*"&amp;F79&amp;"*"&amp;G79,"")</f>
        <v>geo*S4*Démog.</v>
      </c>
      <c r="B79" s="1" t="s">
        <v>1898</v>
      </c>
      <c r="C79" s="1" t="s">
        <v>1899</v>
      </c>
      <c r="D79" s="1" t="n">
        <v>35767</v>
      </c>
      <c r="E79" s="1" t="s">
        <v>95</v>
      </c>
      <c r="F79" s="1" t="s">
        <v>1876</v>
      </c>
      <c r="G79" s="1" t="s">
        <v>1900</v>
      </c>
    </row>
    <row r="80" customFormat="false" ht="12.8" hidden="false" customHeight="false" outlineLevel="0" collapsed="false">
      <c r="A80" s="1" t="str">
        <f aca="false">IF(E80&amp;"*"&amp;F80&amp;"*"&amp;G80&lt;&gt;"**",E80&amp;"*"&amp;F80&amp;"*"&amp;G80,"")</f>
        <v>geo*S3*Esp.Eco</v>
      </c>
      <c r="B80" s="1" t="s">
        <v>1901</v>
      </c>
      <c r="C80" s="1" t="s">
        <v>1902</v>
      </c>
      <c r="D80" s="1" t="n">
        <v>35718</v>
      </c>
      <c r="E80" s="1" t="s">
        <v>95</v>
      </c>
      <c r="F80" s="1" t="s">
        <v>1896</v>
      </c>
      <c r="G80" s="1" t="s">
        <v>1903</v>
      </c>
    </row>
    <row r="81" customFormat="false" ht="12.8" hidden="false" customHeight="false" outlineLevel="0" collapsed="false">
      <c r="A81" s="1" t="str">
        <f aca="false">IF(E81&amp;"*"&amp;F81&amp;"*"&amp;G81&lt;&gt;"**",E81&amp;"*"&amp;F81&amp;"*"&amp;G81,"")</f>
        <v>geo*miashs-s3*Esp.Eco.CM</v>
      </c>
      <c r="B81" s="1" t="s">
        <v>958</v>
      </c>
      <c r="C81" s="1" t="s">
        <v>1904</v>
      </c>
      <c r="D81" s="1" t="n">
        <v>35719</v>
      </c>
      <c r="E81" s="1" t="s">
        <v>95</v>
      </c>
      <c r="F81" s="1" t="s">
        <v>149</v>
      </c>
      <c r="G81" s="1" t="s">
        <v>1905</v>
      </c>
    </row>
    <row r="82" customFormat="false" ht="12.8" hidden="false" customHeight="false" outlineLevel="0" collapsed="false">
      <c r="A82" s="1" t="str">
        <f aca="false">IF(E82&amp;"*"&amp;F82&amp;"*"&amp;G82&lt;&gt;"**",E82&amp;"*"&amp;F82&amp;"*"&amp;G82,"")</f>
        <v>geo*miashs-s3*Esp.Eco.(E/G)</v>
      </c>
      <c r="B82" s="1" t="s">
        <v>1906</v>
      </c>
      <c r="C82" s="1" t="s">
        <v>1907</v>
      </c>
      <c r="D82" s="1" t="n">
        <v>53651</v>
      </c>
      <c r="E82" s="1" t="s">
        <v>95</v>
      </c>
      <c r="F82" s="1" t="s">
        <v>149</v>
      </c>
      <c r="G82" s="1" t="s">
        <v>150</v>
      </c>
      <c r="H82" s="1"/>
      <c r="J82" s="1"/>
    </row>
    <row r="83" customFormat="false" ht="12.8" hidden="false" customHeight="false" outlineLevel="0" collapsed="false">
      <c r="A83" s="1" t="str">
        <f aca="false">IF(E83&amp;"*"&amp;F83&amp;"*"&amp;G83&lt;&gt;"**",E83&amp;"*"&amp;F83&amp;"*"&amp;G83,"")</f>
        <v/>
      </c>
      <c r="B83" s="1" t="s">
        <v>1908</v>
      </c>
      <c r="C83" s="1" t="s">
        <v>1909</v>
      </c>
      <c r="D83" s="1" t="n">
        <v>53647</v>
      </c>
    </row>
    <row r="84" customFormat="false" ht="12.8" hidden="false" customHeight="false" outlineLevel="0" collapsed="false">
      <c r="A84" s="1" t="str">
        <f aca="false">IF(E84&amp;"*"&amp;F84&amp;"*"&amp;G84&lt;&gt;"**",E84&amp;"*"&amp;F84&amp;"*"&amp;G84,"")</f>
        <v/>
      </c>
      <c r="B84" s="1" t="s">
        <v>1910</v>
      </c>
      <c r="C84" s="1" t="s">
        <v>1911</v>
      </c>
      <c r="D84" s="1" t="n">
        <v>53648</v>
      </c>
      <c r="E84" s="1"/>
      <c r="F84" s="1"/>
      <c r="G84" s="1"/>
      <c r="H84" s="1"/>
      <c r="J84" s="1"/>
    </row>
    <row r="85" customFormat="false" ht="12.8" hidden="false" customHeight="false" outlineLevel="0" collapsed="false">
      <c r="A85" s="1" t="str">
        <f aca="false">IF(E85&amp;"*"&amp;F85&amp;"*"&amp;G85&lt;&gt;"**",E85&amp;"*"&amp;F85&amp;"*"&amp;G85,"")</f>
        <v/>
      </c>
      <c r="B85" s="1" t="s">
        <v>1912</v>
      </c>
      <c r="C85" s="1" t="s">
        <v>1913</v>
      </c>
      <c r="D85" s="1" t="n">
        <v>53649</v>
      </c>
      <c r="E85" s="1"/>
      <c r="F85" s="1"/>
      <c r="G85" s="1"/>
      <c r="H85" s="1"/>
      <c r="J85" s="1"/>
    </row>
    <row r="86" customFormat="false" ht="12.8" hidden="false" customHeight="false" outlineLevel="0" collapsed="false">
      <c r="A86" s="1" t="str">
        <f aca="false">IF(E86&amp;"*"&amp;F86&amp;"*"&amp;G86&lt;&gt;"**",E86&amp;"*"&amp;F86&amp;"*"&amp;G86,"")</f>
        <v/>
      </c>
      <c r="B86" s="1" t="s">
        <v>1914</v>
      </c>
      <c r="C86" s="1" t="s">
        <v>1915</v>
      </c>
      <c r="D86" s="1" t="n">
        <v>53650</v>
      </c>
      <c r="E86" s="1"/>
      <c r="F86" s="1"/>
      <c r="G86" s="1"/>
      <c r="H86" s="1"/>
      <c r="J86" s="1"/>
    </row>
    <row r="87" customFormat="false" ht="12.8" hidden="false" customHeight="false" outlineLevel="0" collapsed="false">
      <c r="A87" s="1" t="str">
        <f aca="false">IF(E87&amp;"*"&amp;F87&amp;"*"&amp;G87&lt;&gt;"**",E87&amp;"*"&amp;F87&amp;"*"&amp;G87,"")</f>
        <v>geo*miashs-s3*Esp.Eco.1</v>
      </c>
      <c r="B87" s="1" t="s">
        <v>1916</v>
      </c>
      <c r="C87" s="1" t="s">
        <v>1917</v>
      </c>
      <c r="D87" s="1" t="n">
        <v>35720</v>
      </c>
      <c r="E87" s="1" t="s">
        <v>95</v>
      </c>
      <c r="F87" s="1" t="s">
        <v>149</v>
      </c>
      <c r="G87" s="1" t="s">
        <v>151</v>
      </c>
    </row>
    <row r="88" customFormat="false" ht="12.8" hidden="false" customHeight="false" outlineLevel="0" collapsed="false">
      <c r="A88" s="1" t="str">
        <f aca="false">IF(E88&amp;"*"&amp;F88&amp;"*"&amp;G88&lt;&gt;"**",E88&amp;"*"&amp;F88&amp;"*"&amp;G88,"")</f>
        <v>geo*miashs-s3*Esp.Eco.2</v>
      </c>
      <c r="B88" s="1" t="s">
        <v>1918</v>
      </c>
      <c r="C88" s="1" t="s">
        <v>1919</v>
      </c>
      <c r="D88" s="1" t="n">
        <v>35721</v>
      </c>
      <c r="E88" s="1" t="s">
        <v>95</v>
      </c>
      <c r="F88" s="1" t="s">
        <v>149</v>
      </c>
      <c r="G88" s="1" t="s">
        <v>152</v>
      </c>
    </row>
    <row r="89" customFormat="false" ht="12.8" hidden="false" customHeight="false" outlineLevel="0" collapsed="false">
      <c r="A89" s="1" t="str">
        <f aca="false">IF(E89&amp;"*"&amp;F89&amp;"*"&amp;G89&lt;&gt;"**",E89&amp;"*"&amp;F89&amp;"*"&amp;G89,"")</f>
        <v>geo*miashs-s3*Esp.Eco.3</v>
      </c>
      <c r="B89" s="1" t="s">
        <v>1920</v>
      </c>
      <c r="C89" s="1" t="s">
        <v>1921</v>
      </c>
      <c r="D89" s="1" t="n">
        <v>35723</v>
      </c>
      <c r="E89" s="1" t="s">
        <v>95</v>
      </c>
      <c r="F89" s="1" t="s">
        <v>149</v>
      </c>
      <c r="G89" s="1" t="s">
        <v>153</v>
      </c>
    </row>
    <row r="90" customFormat="false" ht="12.8" hidden="false" customHeight="false" outlineLevel="0" collapsed="false">
      <c r="A90" s="1" t="str">
        <f aca="false">IF(E90&amp;"*"&amp;F90&amp;"*"&amp;G90&lt;&gt;"**",E90&amp;"*"&amp;F90&amp;"*"&amp;G90,"")</f>
        <v>geo*miashs-s3*Esp.Eco.4</v>
      </c>
      <c r="B90" s="1" t="s">
        <v>1922</v>
      </c>
      <c r="C90" s="1" t="s">
        <v>1923</v>
      </c>
      <c r="D90" s="1" t="n">
        <v>35722</v>
      </c>
      <c r="E90" s="1" t="s">
        <v>95</v>
      </c>
      <c r="F90" s="1" t="s">
        <v>149</v>
      </c>
      <c r="G90" s="1" t="s">
        <v>1924</v>
      </c>
    </row>
    <row r="91" customFormat="false" ht="12.8" hidden="false" customHeight="false" outlineLevel="0" collapsed="false">
      <c r="A91" s="1" t="str">
        <f aca="false">IF(E91&amp;"*"&amp;F91&amp;"*"&amp;G91&lt;&gt;"**",E91&amp;"*"&amp;F91&amp;"*"&amp;G91,"")</f>
        <v>geo*S4*G.Eau</v>
      </c>
      <c r="B91" s="1" t="s">
        <v>1925</v>
      </c>
      <c r="C91" s="1" t="s">
        <v>1926</v>
      </c>
      <c r="D91" s="1" t="n">
        <v>35765</v>
      </c>
      <c r="E91" s="1" t="s">
        <v>95</v>
      </c>
      <c r="F91" s="1" t="s">
        <v>1876</v>
      </c>
      <c r="G91" s="1" t="s">
        <v>1927</v>
      </c>
    </row>
    <row r="92" customFormat="false" ht="12.8" hidden="false" customHeight="false" outlineLevel="0" collapsed="false">
      <c r="A92" s="1" t="str">
        <f aca="false">IF(E92&amp;"*"&amp;F92&amp;"*"&amp;G92&lt;&gt;"**",E92&amp;"*"&amp;F92&amp;"*"&amp;G92,"")</f>
        <v>geo*S3*Geomorph.</v>
      </c>
      <c r="B92" s="1" t="s">
        <v>1928</v>
      </c>
      <c r="C92" s="1" t="s">
        <v>1929</v>
      </c>
      <c r="D92" s="1" t="n">
        <v>35713</v>
      </c>
      <c r="E92" s="1" t="s">
        <v>95</v>
      </c>
      <c r="F92" s="1" t="s">
        <v>1896</v>
      </c>
      <c r="G92" s="1" t="s">
        <v>1930</v>
      </c>
    </row>
    <row r="93" customFormat="false" ht="12.8" hidden="false" customHeight="false" outlineLevel="0" collapsed="false">
      <c r="A93" s="1" t="str">
        <f aca="false">IF(E93&amp;"*"&amp;F93&amp;"*"&amp;G93&lt;&gt;"**",E93&amp;"*"&amp;F93&amp;"*"&amp;G93,"")</f>
        <v>geo*miashs-s3*Geomorph.CM</v>
      </c>
      <c r="B93" s="1" t="s">
        <v>959</v>
      </c>
      <c r="C93" s="1" t="s">
        <v>1931</v>
      </c>
      <c r="D93" s="1" t="n">
        <v>35715</v>
      </c>
      <c r="E93" s="1" t="s">
        <v>95</v>
      </c>
      <c r="F93" s="1" t="s">
        <v>149</v>
      </c>
      <c r="G93" s="1" t="s">
        <v>1932</v>
      </c>
    </row>
    <row r="94" customFormat="false" ht="12.8" hidden="false" customHeight="false" outlineLevel="0" collapsed="false">
      <c r="A94" s="1" t="str">
        <f aca="false">IF(E94&amp;"*"&amp;F94&amp;"*"&amp;G94&lt;&gt;"**",E94&amp;"*"&amp;F94&amp;"*"&amp;G94,"")</f>
        <v/>
      </c>
      <c r="B94" s="1" t="s">
        <v>1933</v>
      </c>
      <c r="C94" s="1" t="s">
        <v>1934</v>
      </c>
      <c r="D94" s="1" t="n">
        <v>53643</v>
      </c>
    </row>
    <row r="95" customFormat="false" ht="12.8" hidden="false" customHeight="false" outlineLevel="0" collapsed="false">
      <c r="A95" s="1" t="str">
        <f aca="false">IF(E95&amp;"*"&amp;F95&amp;"*"&amp;G95&lt;&gt;"**",E95&amp;"*"&amp;F95&amp;"*"&amp;G95,"")</f>
        <v/>
      </c>
      <c r="B95" s="1" t="s">
        <v>1935</v>
      </c>
      <c r="C95" s="1" t="s">
        <v>1936</v>
      </c>
      <c r="D95" s="1" t="n">
        <v>53644</v>
      </c>
      <c r="E95" s="1"/>
      <c r="F95" s="1"/>
      <c r="G95" s="1"/>
    </row>
    <row r="96" customFormat="false" ht="12.8" hidden="false" customHeight="false" outlineLevel="0" collapsed="false">
      <c r="A96" s="1" t="str">
        <f aca="false">IF(E96&amp;"*"&amp;F96&amp;"*"&amp;G96&lt;&gt;"**",E96&amp;"*"&amp;F96&amp;"*"&amp;G96,"")</f>
        <v/>
      </c>
      <c r="B96" s="1" t="s">
        <v>1937</v>
      </c>
      <c r="C96" s="1" t="s">
        <v>1938</v>
      </c>
      <c r="D96" s="1" t="n">
        <v>53645</v>
      </c>
      <c r="E96" s="1"/>
      <c r="F96" s="1"/>
      <c r="G96" s="1"/>
    </row>
    <row r="97" customFormat="false" ht="12.8" hidden="false" customHeight="false" outlineLevel="0" collapsed="false">
      <c r="A97" s="1" t="str">
        <f aca="false">IF(E97&amp;"*"&amp;F97&amp;"*"&amp;G97&lt;&gt;"**",E97&amp;"*"&amp;F97&amp;"*"&amp;G97,"")</f>
        <v/>
      </c>
      <c r="B97" s="1" t="s">
        <v>1939</v>
      </c>
      <c r="C97" s="1" t="s">
        <v>1940</v>
      </c>
      <c r="D97" s="1" t="n">
        <v>53646</v>
      </c>
      <c r="E97" s="1"/>
      <c r="F97" s="1"/>
      <c r="G97" s="1"/>
    </row>
    <row r="98" customFormat="false" ht="12.8" hidden="false" customHeight="false" outlineLevel="0" collapsed="false">
      <c r="A98" s="1" t="str">
        <f aca="false">IF(E98&amp;"*"&amp;F98&amp;"*"&amp;G98&lt;&gt;"**",E98&amp;"*"&amp;F98&amp;"*"&amp;G98,"")</f>
        <v>geo*miashs-s3*Geomorph.1</v>
      </c>
      <c r="B98" s="1" t="s">
        <v>1941</v>
      </c>
      <c r="C98" s="1" t="s">
        <v>1942</v>
      </c>
      <c r="D98" s="1" t="n">
        <v>35714</v>
      </c>
      <c r="E98" s="1" t="s">
        <v>95</v>
      </c>
      <c r="F98" s="1" t="s">
        <v>149</v>
      </c>
      <c r="G98" s="1" t="s">
        <v>154</v>
      </c>
    </row>
    <row r="99" customFormat="false" ht="12.8" hidden="false" customHeight="false" outlineLevel="0" collapsed="false">
      <c r="A99" s="1" t="str">
        <f aca="false">IF(E99&amp;"*"&amp;F99&amp;"*"&amp;G99&lt;&gt;"**",E99&amp;"*"&amp;F99&amp;"*"&amp;G99,"")</f>
        <v>geo*miashs-s3*Geomorph.2</v>
      </c>
      <c r="B99" s="1" t="s">
        <v>1943</v>
      </c>
      <c r="C99" s="1" t="s">
        <v>1944</v>
      </c>
      <c r="D99" s="1" t="n">
        <v>35716</v>
      </c>
      <c r="E99" s="1" t="s">
        <v>95</v>
      </c>
      <c r="F99" s="1" t="s">
        <v>149</v>
      </c>
      <c r="G99" s="1" t="s">
        <v>155</v>
      </c>
    </row>
    <row r="100" customFormat="false" ht="12.8" hidden="false" customHeight="false" outlineLevel="0" collapsed="false">
      <c r="A100" s="1" t="str">
        <f aca="false">IF(E100&amp;"*"&amp;F100&amp;"*"&amp;G100&lt;&gt;"**",E100&amp;"*"&amp;F100&amp;"*"&amp;G100,"")</f>
        <v>geo*miashs-s3*Geomorph.3</v>
      </c>
      <c r="B100" s="1" t="s">
        <v>1945</v>
      </c>
      <c r="C100" s="1" t="s">
        <v>1946</v>
      </c>
      <c r="D100" s="1" t="n">
        <v>35717</v>
      </c>
      <c r="E100" s="1" t="s">
        <v>95</v>
      </c>
      <c r="F100" s="1" t="s">
        <v>149</v>
      </c>
      <c r="G100" s="1" t="s">
        <v>156</v>
      </c>
    </row>
    <row r="101" customFormat="false" ht="12.8" hidden="false" customHeight="false" outlineLevel="0" collapsed="false">
      <c r="A101" s="1" t="str">
        <f aca="false">IF(E101&amp;"*"&amp;F101&amp;"*"&amp;G101&lt;&gt;"**",E101&amp;"*"&amp;F101&amp;"*"&amp;G101,"")</f>
        <v>geo*S4*Tele.SIG</v>
      </c>
      <c r="B101" s="1" t="s">
        <v>1947</v>
      </c>
      <c r="C101" s="1" t="s">
        <v>1948</v>
      </c>
      <c r="D101" s="1" t="n">
        <v>35749</v>
      </c>
      <c r="E101" s="1" t="s">
        <v>95</v>
      </c>
      <c r="F101" s="1" t="s">
        <v>1876</v>
      </c>
      <c r="G101" s="1" t="s">
        <v>1949</v>
      </c>
    </row>
    <row r="102" customFormat="false" ht="12.8" hidden="false" customHeight="false" outlineLevel="0" collapsed="false">
      <c r="A102" s="1" t="str">
        <f aca="false">IF(E102&amp;"*"&amp;F102&amp;"*"&amp;G102&lt;&gt;"**",E102&amp;"*"&amp;F102&amp;"*"&amp;G102,"")</f>
        <v>geo*miashs-s4*Tele.SIG CM</v>
      </c>
      <c r="B102" s="1" t="s">
        <v>960</v>
      </c>
      <c r="C102" s="1" t="s">
        <v>1950</v>
      </c>
      <c r="D102" s="1" t="n">
        <v>35752</v>
      </c>
      <c r="E102" s="1" t="s">
        <v>95</v>
      </c>
      <c r="F102" s="1" t="s">
        <v>160</v>
      </c>
      <c r="G102" s="1" t="s">
        <v>1951</v>
      </c>
    </row>
    <row r="103" customFormat="false" ht="12.8" hidden="false" customHeight="false" outlineLevel="0" collapsed="false">
      <c r="A103" s="1" t="str">
        <f aca="false">IF(E103&amp;"*"&amp;F103&amp;"*"&amp;G103&lt;&gt;"**",E103&amp;"*"&amp;F103&amp;"*"&amp;G103,"")</f>
        <v/>
      </c>
      <c r="B103" s="1" t="s">
        <v>1952</v>
      </c>
      <c r="C103" s="1" t="s">
        <v>1953</v>
      </c>
      <c r="D103" s="1" t="n">
        <v>53672</v>
      </c>
    </row>
    <row r="104" customFormat="false" ht="12.8" hidden="false" customHeight="false" outlineLevel="0" collapsed="false">
      <c r="A104" s="1" t="str">
        <f aca="false">IF(E104&amp;"*"&amp;F104&amp;"*"&amp;G104&lt;&gt;"**",E104&amp;"*"&amp;F104&amp;"*"&amp;G104,"")</f>
        <v/>
      </c>
      <c r="B104" s="1" t="s">
        <v>1954</v>
      </c>
      <c r="C104" s="1" t="s">
        <v>1955</v>
      </c>
      <c r="D104" s="1" t="n">
        <v>53673</v>
      </c>
    </row>
    <row r="105" customFormat="false" ht="12.8" hidden="false" customHeight="false" outlineLevel="0" collapsed="false">
      <c r="A105" s="1" t="str">
        <f aca="false">IF(E105&amp;"*"&amp;F105&amp;"*"&amp;G105&lt;&gt;"**",E105&amp;"*"&amp;F105&amp;"*"&amp;G105,"")</f>
        <v/>
      </c>
      <c r="B105" s="1" t="s">
        <v>1956</v>
      </c>
      <c r="C105" s="1" t="s">
        <v>1957</v>
      </c>
      <c r="D105" s="1" t="n">
        <v>53674</v>
      </c>
    </row>
    <row r="106" customFormat="false" ht="12.8" hidden="false" customHeight="false" outlineLevel="0" collapsed="false">
      <c r="A106" s="1" t="str">
        <f aca="false">IF(E106&amp;"*"&amp;F106&amp;"*"&amp;G106&lt;&gt;"**",E106&amp;"*"&amp;F106&amp;"*"&amp;G106,"")</f>
        <v/>
      </c>
      <c r="B106" s="1" t="s">
        <v>1958</v>
      </c>
      <c r="C106" s="1" t="s">
        <v>1959</v>
      </c>
      <c r="D106" s="1" t="n">
        <v>53675</v>
      </c>
    </row>
    <row r="107" customFormat="false" ht="12.8" hidden="false" customHeight="false" outlineLevel="0" collapsed="false">
      <c r="A107" s="1" t="str">
        <f aca="false">IF(E107&amp;"*"&amp;F107&amp;"*"&amp;G107&lt;&gt;"**",E107&amp;"*"&amp;F107&amp;"*"&amp;G107,"")</f>
        <v/>
      </c>
      <c r="B107" s="1" t="s">
        <v>1960</v>
      </c>
      <c r="C107" s="1" t="s">
        <v>1961</v>
      </c>
      <c r="D107" s="1" t="n">
        <v>53676</v>
      </c>
    </row>
    <row r="108" customFormat="false" ht="12.8" hidden="false" customHeight="false" outlineLevel="0" collapsed="false">
      <c r="A108" s="1" t="str">
        <f aca="false">IF(E108&amp;"*"&amp;F108&amp;"*"&amp;G108&lt;&gt;"**",E108&amp;"*"&amp;F108&amp;"*"&amp;G108,"")</f>
        <v>geo*miashs-s4*Tele.SIG.1</v>
      </c>
      <c r="B108" s="1" t="s">
        <v>1962</v>
      </c>
      <c r="C108" s="1" t="s">
        <v>1963</v>
      </c>
      <c r="D108" s="1" t="n">
        <v>35750</v>
      </c>
      <c r="E108" s="1" t="s">
        <v>95</v>
      </c>
      <c r="F108" s="1" t="s">
        <v>160</v>
      </c>
      <c r="G108" s="1" t="s">
        <v>1964</v>
      </c>
    </row>
    <row r="109" customFormat="false" ht="12.8" hidden="false" customHeight="false" outlineLevel="0" collapsed="false">
      <c r="A109" s="1" t="str">
        <f aca="false">IF(E109&amp;"*"&amp;F109&amp;"*"&amp;G109&lt;&gt;"**",E109&amp;"*"&amp;F109&amp;"*"&amp;G109,"")</f>
        <v>geo*miashs-s4*Tele.SIG.2</v>
      </c>
      <c r="B109" s="1" t="s">
        <v>1965</v>
      </c>
      <c r="C109" s="1" t="s">
        <v>1966</v>
      </c>
      <c r="D109" s="1" t="n">
        <v>35753</v>
      </c>
      <c r="E109" s="1" t="s">
        <v>95</v>
      </c>
      <c r="F109" s="1" t="s">
        <v>160</v>
      </c>
      <c r="G109" s="1" t="s">
        <v>1967</v>
      </c>
    </row>
    <row r="110" customFormat="false" ht="12.8" hidden="false" customHeight="false" outlineLevel="0" collapsed="false">
      <c r="A110" s="1" t="str">
        <f aca="false">IF(E110&amp;"*"&amp;F110&amp;"*"&amp;G110&lt;&gt;"**",E110&amp;"*"&amp;F110&amp;"*"&amp;G110,"")</f>
        <v>geo*miashs-s4*Tele.SIG.3</v>
      </c>
      <c r="B110" s="1" t="s">
        <v>1968</v>
      </c>
      <c r="C110" s="1" t="s">
        <v>1969</v>
      </c>
      <c r="D110" s="1" t="n">
        <v>35751</v>
      </c>
      <c r="E110" s="1" t="s">
        <v>95</v>
      </c>
      <c r="F110" s="1" t="s">
        <v>160</v>
      </c>
      <c r="G110" s="1" t="s">
        <v>1970</v>
      </c>
    </row>
    <row r="111" customFormat="false" ht="12.8" hidden="false" customHeight="false" outlineLevel="0" collapsed="false">
      <c r="A111" s="1" t="str">
        <f aca="false">IF(E111&amp;"*"&amp;F111&amp;"*"&amp;G111&lt;&gt;"**",E111&amp;"*"&amp;F111&amp;"*"&amp;G111,"")</f>
        <v>geo*S4*Ini.Ens</v>
      </c>
      <c r="B111" s="1" t="s">
        <v>1971</v>
      </c>
      <c r="C111" s="1" t="s">
        <v>1972</v>
      </c>
      <c r="D111" s="1" t="n">
        <v>35763</v>
      </c>
      <c r="E111" s="1" t="s">
        <v>95</v>
      </c>
      <c r="F111" s="1" t="s">
        <v>1876</v>
      </c>
      <c r="G111" s="1" t="s">
        <v>1973</v>
      </c>
    </row>
    <row r="112" customFormat="false" ht="12.8" hidden="false" customHeight="false" outlineLevel="0" collapsed="false">
      <c r="A112" s="1" t="str">
        <f aca="false">IF(E112&amp;"*"&amp;F112&amp;"*"&amp;G112&lt;&gt;"**",E112&amp;"*"&amp;F112&amp;"*"&amp;G112,"")</f>
        <v>geo*S4*Enquetes</v>
      </c>
      <c r="B112" s="1" t="s">
        <v>1974</v>
      </c>
      <c r="C112" s="1" t="s">
        <v>1975</v>
      </c>
      <c r="D112" s="1" t="n">
        <v>35754</v>
      </c>
      <c r="E112" s="1" t="s">
        <v>95</v>
      </c>
      <c r="F112" s="1" t="s">
        <v>1876</v>
      </c>
      <c r="G112" s="1" t="s">
        <v>1976</v>
      </c>
    </row>
    <row r="113" customFormat="false" ht="12.8" hidden="false" customHeight="false" outlineLevel="0" collapsed="false">
      <c r="A113" s="1" t="str">
        <f aca="false">IF(E113&amp;"*"&amp;F113&amp;"*"&amp;G113&lt;&gt;"**",E113&amp;"*"&amp;F113&amp;"*"&amp;G113,"")</f>
        <v>geo*S4*Metiers</v>
      </c>
      <c r="B113" s="1" t="s">
        <v>1977</v>
      </c>
      <c r="C113" s="1" t="s">
        <v>1978</v>
      </c>
      <c r="D113" s="1" t="n">
        <v>35759</v>
      </c>
      <c r="E113" s="1" t="s">
        <v>95</v>
      </c>
      <c r="F113" s="1" t="s">
        <v>1876</v>
      </c>
      <c r="G113" s="1" t="s">
        <v>1979</v>
      </c>
    </row>
    <row r="114" customFormat="false" ht="12.8" hidden="false" customHeight="false" outlineLevel="0" collapsed="false">
      <c r="A114" s="1" t="str">
        <f aca="false">IF(E114&amp;"*"&amp;F114&amp;"*"&amp;G114&lt;&gt;"**",E114&amp;"*"&amp;F114&amp;"*"&amp;G114,"")</f>
        <v>geo*S4*Mobi.migr.</v>
      </c>
      <c r="B114" s="1" t="s">
        <v>1980</v>
      </c>
      <c r="C114" s="1" t="s">
        <v>1981</v>
      </c>
      <c r="D114" s="1" t="n">
        <v>35739</v>
      </c>
      <c r="E114" s="1" t="s">
        <v>95</v>
      </c>
      <c r="F114" s="1" t="s">
        <v>1876</v>
      </c>
      <c r="G114" s="1" t="s">
        <v>1982</v>
      </c>
    </row>
    <row r="115" customFormat="false" ht="12.8" hidden="false" customHeight="false" outlineLevel="0" collapsed="false">
      <c r="A115" s="1" t="str">
        <f aca="false">IF(E115&amp;"*"&amp;F115&amp;"*"&amp;G115&lt;&gt;"**",E115&amp;"*"&amp;F115&amp;"*"&amp;G115,"")</f>
        <v>geo*miashs-s4*Mobi.migr.CM</v>
      </c>
      <c r="B115" s="1" t="s">
        <v>961</v>
      </c>
      <c r="C115" s="1" t="s">
        <v>1983</v>
      </c>
      <c r="D115" s="1" t="n">
        <v>35742</v>
      </c>
      <c r="E115" s="1" t="s">
        <v>95</v>
      </c>
      <c r="F115" s="1" t="s">
        <v>160</v>
      </c>
      <c r="G115" s="1" t="s">
        <v>1984</v>
      </c>
    </row>
    <row r="116" customFormat="false" ht="12.8" hidden="false" customHeight="false" outlineLevel="0" collapsed="false">
      <c r="A116" s="1" t="str">
        <f aca="false">IF(E116&amp;"*"&amp;F116&amp;"*"&amp;G116&lt;&gt;"**",E116&amp;"*"&amp;F116&amp;"*"&amp;G116,"")</f>
        <v/>
      </c>
      <c r="B116" s="1" t="s">
        <v>1985</v>
      </c>
      <c r="C116" s="1" t="s">
        <v>1986</v>
      </c>
      <c r="D116" s="1" t="n">
        <v>53654</v>
      </c>
    </row>
    <row r="117" customFormat="false" ht="12.8" hidden="false" customHeight="false" outlineLevel="0" collapsed="false">
      <c r="A117" s="1" t="str">
        <f aca="false">IF(E117&amp;"*"&amp;F117&amp;"*"&amp;G117&lt;&gt;"**",E117&amp;"*"&amp;F117&amp;"*"&amp;G117,"")</f>
        <v>geo*miashs-s4*Mobi.migr.1</v>
      </c>
      <c r="B117" s="1" t="s">
        <v>1987</v>
      </c>
      <c r="C117" s="1" t="s">
        <v>1988</v>
      </c>
      <c r="D117" s="1" t="n">
        <v>35741</v>
      </c>
      <c r="E117" s="1" t="s">
        <v>95</v>
      </c>
      <c r="F117" s="1" t="s">
        <v>160</v>
      </c>
      <c r="G117" s="1" t="s">
        <v>170</v>
      </c>
    </row>
    <row r="118" customFormat="false" ht="12.8" hidden="false" customHeight="false" outlineLevel="0" collapsed="false">
      <c r="A118" s="1" t="str">
        <f aca="false">IF(E118&amp;"*"&amp;F118&amp;"*"&amp;G118&lt;&gt;"**",E118&amp;"*"&amp;F118&amp;"*"&amp;G118,"")</f>
        <v>geo*miashs-s4*Mobi.migr.2</v>
      </c>
      <c r="B118" s="1" t="s">
        <v>1989</v>
      </c>
      <c r="C118" s="1" t="s">
        <v>1990</v>
      </c>
      <c r="D118" s="1" t="n">
        <v>35743</v>
      </c>
      <c r="E118" s="1" t="s">
        <v>95</v>
      </c>
      <c r="F118" s="1" t="s">
        <v>160</v>
      </c>
      <c r="G118" s="1" t="s">
        <v>172</v>
      </c>
    </row>
    <row r="119" customFormat="false" ht="12.8" hidden="false" customHeight="false" outlineLevel="0" collapsed="false">
      <c r="A119" s="1" t="str">
        <f aca="false">IF(E119&amp;"*"&amp;F119&amp;"*"&amp;G119&lt;&gt;"**",E119&amp;"*"&amp;F119&amp;"*"&amp;G119,"")</f>
        <v>geo*miashs-s4*Mobi.migr.3</v>
      </c>
      <c r="B119" s="1" t="s">
        <v>1991</v>
      </c>
      <c r="C119" s="1" t="s">
        <v>1992</v>
      </c>
      <c r="D119" s="1" t="n">
        <v>35740</v>
      </c>
      <c r="E119" s="1" t="s">
        <v>95</v>
      </c>
      <c r="F119" s="1" t="s">
        <v>160</v>
      </c>
      <c r="G119" s="1" t="s">
        <v>173</v>
      </c>
    </row>
    <row r="120" customFormat="false" ht="12.8" hidden="false" customHeight="false" outlineLevel="0" collapsed="false">
      <c r="A120" s="1" t="str">
        <f aca="false">IF(E120&amp;"*"&amp;F120&amp;"*"&amp;G120&lt;&gt;"**",E120&amp;"*"&amp;F120&amp;"*"&amp;G120,"")</f>
        <v/>
      </c>
      <c r="B120" s="1" t="s">
        <v>1993</v>
      </c>
      <c r="C120" s="1" t="s">
        <v>1994</v>
      </c>
      <c r="D120" s="1" t="n">
        <v>53655</v>
      </c>
      <c r="E120" s="1"/>
      <c r="F120" s="1"/>
      <c r="G120" s="1"/>
    </row>
    <row r="121" customFormat="false" ht="12.8" hidden="false" customHeight="false" outlineLevel="0" collapsed="false">
      <c r="A121" s="1" t="str">
        <f aca="false">IF(E121&amp;"*"&amp;F121&amp;"*"&amp;G121&lt;&gt;"**",E121&amp;"*"&amp;F121&amp;"*"&amp;G121,"")</f>
        <v/>
      </c>
      <c r="B121" s="1" t="s">
        <v>1995</v>
      </c>
      <c r="C121" s="1" t="s">
        <v>1996</v>
      </c>
      <c r="D121" s="1" t="n">
        <v>53656</v>
      </c>
      <c r="E121" s="1"/>
      <c r="F121" s="1"/>
      <c r="G121" s="1"/>
    </row>
    <row r="122" customFormat="false" ht="12.8" hidden="false" customHeight="false" outlineLevel="0" collapsed="false">
      <c r="A122" s="1" t="str">
        <f aca="false">IF(E122&amp;"*"&amp;F122&amp;"*"&amp;G122&lt;&gt;"**",E122&amp;"*"&amp;F122&amp;"*"&amp;G122,"")</f>
        <v/>
      </c>
      <c r="B122" s="1" t="s">
        <v>1997</v>
      </c>
      <c r="C122" s="1" t="s">
        <v>1998</v>
      </c>
      <c r="D122" s="1" t="n">
        <v>53657</v>
      </c>
      <c r="E122" s="1"/>
      <c r="F122" s="1"/>
      <c r="G122" s="1"/>
    </row>
    <row r="123" customFormat="false" ht="12.8" hidden="false" customHeight="false" outlineLevel="0" collapsed="false">
      <c r="A123" s="1" t="str">
        <f aca="false">IF(E123&amp;"*"&amp;F123&amp;"*"&amp;G123&lt;&gt;"**",E123&amp;"*"&amp;F123&amp;"*"&amp;G123,"")</f>
        <v>geo*S4*Q.devpt</v>
      </c>
      <c r="B123" s="1" t="s">
        <v>1999</v>
      </c>
      <c r="C123" s="1" t="s">
        <v>2000</v>
      </c>
      <c r="D123" s="1" t="n">
        <v>35744</v>
      </c>
      <c r="E123" s="1" t="s">
        <v>95</v>
      </c>
      <c r="F123" s="1" t="s">
        <v>1876</v>
      </c>
      <c r="G123" s="1" t="s">
        <v>2001</v>
      </c>
    </row>
    <row r="124" customFormat="false" ht="12.8" hidden="false" customHeight="false" outlineLevel="0" collapsed="false">
      <c r="A124" s="1" t="str">
        <f aca="false">IF(E124&amp;"*"&amp;F124&amp;"*"&amp;G124&lt;&gt;"**",E124&amp;"*"&amp;F124&amp;"*"&amp;G124,"")</f>
        <v>geo*S3*Stat.carto2</v>
      </c>
      <c r="B124" s="1" t="s">
        <v>2002</v>
      </c>
      <c r="C124" s="1" t="s">
        <v>2003</v>
      </c>
      <c r="D124" s="1" t="n">
        <v>35729</v>
      </c>
      <c r="E124" s="1" t="s">
        <v>95</v>
      </c>
      <c r="F124" s="1" t="s">
        <v>1896</v>
      </c>
      <c r="G124" s="1" t="s">
        <v>2004</v>
      </c>
    </row>
    <row r="125" customFormat="false" ht="12.8" hidden="false" customHeight="false" outlineLevel="0" collapsed="false">
      <c r="A125" s="1" t="str">
        <f aca="false">IF(E125&amp;"*"&amp;F125&amp;"*"&amp;G125&lt;&gt;"**",E125&amp;"*"&amp;F125&amp;"*"&amp;G125,"")</f>
        <v/>
      </c>
    </row>
    <row r="126" customFormat="false" ht="12.8" hidden="false" customHeight="false" outlineLevel="0" collapsed="false">
      <c r="A126" s="1" t="str">
        <f aca="false">IF(E126&amp;"*"&amp;F126&amp;"*"&amp;G126&lt;&gt;"**",E126&amp;"*"&amp;F126&amp;"*"&amp;G126,"")</f>
        <v/>
      </c>
    </row>
    <row r="127" customFormat="false" ht="12.8" hidden="false" customHeight="false" outlineLevel="0" collapsed="false">
      <c r="A127" s="1" t="str">
        <f aca="false">IF(E127&amp;"*"&amp;F127&amp;"*"&amp;G127&lt;&gt;"**",E127&amp;"*"&amp;F127&amp;"*"&amp;G127,"")</f>
        <v/>
      </c>
      <c r="B127" s="1" t="s">
        <v>2005</v>
      </c>
      <c r="C127" s="1" t="s">
        <v>2006</v>
      </c>
      <c r="D127" s="1" t="n">
        <v>35769</v>
      </c>
    </row>
    <row r="128" customFormat="false" ht="12.8" hidden="false" customHeight="false" outlineLevel="0" collapsed="false">
      <c r="A128" s="1" t="str">
        <f aca="false">IF(E128&amp;"*"&amp;F128&amp;"*"&amp;G128&lt;&gt;"**",E128&amp;"*"&amp;F128&amp;"*"&amp;G128,"")</f>
        <v/>
      </c>
      <c r="B128" s="1" t="s">
        <v>1472</v>
      </c>
      <c r="C128" s="1" t="s">
        <v>1473</v>
      </c>
      <c r="D128" s="1" t="n">
        <v>35770</v>
      </c>
    </row>
    <row r="129" customFormat="false" ht="12.8" hidden="false" customHeight="false" outlineLevel="0" collapsed="false">
      <c r="A129" s="1" t="str">
        <f aca="false">IF(E129&amp;"*"&amp;F129&amp;"*"&amp;G129&lt;&gt;"**",E129&amp;"*"&amp;F129&amp;"*"&amp;G129,"")</f>
        <v>geo*S5*An.donnees</v>
      </c>
      <c r="B129" s="1" t="s">
        <v>2007</v>
      </c>
      <c r="C129" s="1" t="s">
        <v>2008</v>
      </c>
      <c r="D129" s="1" t="n">
        <v>35798</v>
      </c>
      <c r="E129" s="1" t="s">
        <v>95</v>
      </c>
      <c r="F129" s="1" t="s">
        <v>1472</v>
      </c>
      <c r="G129" s="1" t="s">
        <v>2009</v>
      </c>
    </row>
    <row r="130" customFormat="false" ht="12.8" hidden="false" customHeight="false" outlineLevel="0" collapsed="false">
      <c r="A130" s="1" t="str">
        <f aca="false">IF(E130&amp;"*"&amp;F130&amp;"*"&amp;G130&lt;&gt;"**",E130&amp;"*"&amp;F130&amp;"*"&amp;G130,"")</f>
        <v>geo*S5*App.geo.phy</v>
      </c>
      <c r="B130" s="1" t="s">
        <v>2010</v>
      </c>
      <c r="C130" s="1" t="s">
        <v>2011</v>
      </c>
      <c r="D130" s="1" t="n">
        <v>35776</v>
      </c>
      <c r="E130" s="1" t="s">
        <v>95</v>
      </c>
      <c r="F130" s="1" t="s">
        <v>1472</v>
      </c>
      <c r="G130" s="1" t="s">
        <v>2012</v>
      </c>
    </row>
    <row r="131" customFormat="false" ht="12.8" hidden="false" customHeight="false" outlineLevel="0" collapsed="false">
      <c r="A131" s="1" t="str">
        <f aca="false">IF(E131&amp;"*"&amp;F131&amp;"*"&amp;G131&lt;&gt;"**",E131&amp;"*"&amp;F131&amp;"*"&amp;G131,"")</f>
        <v>geo*S5*Droit et Pra.urba</v>
      </c>
      <c r="B131" s="1" t="s">
        <v>2013</v>
      </c>
      <c r="C131" s="1" t="s">
        <v>2014</v>
      </c>
      <c r="D131" s="1" t="n">
        <v>35796</v>
      </c>
      <c r="E131" s="1" t="s">
        <v>95</v>
      </c>
      <c r="F131" s="1" t="s">
        <v>1472</v>
      </c>
      <c r="G131" s="1" t="s">
        <v>2015</v>
      </c>
    </row>
    <row r="132" customFormat="false" ht="12.8" hidden="false" customHeight="false" outlineLevel="0" collapsed="false">
      <c r="A132" s="1" t="str">
        <f aca="false">IF(E132&amp;"*"&amp;F132&amp;"*"&amp;G132&lt;&gt;"**",E132&amp;"*"&amp;F132&amp;"*"&amp;G132,"")</f>
        <v>geo*S5*Enjeux globaux/locaux</v>
      </c>
      <c r="B132" s="1" t="s">
        <v>2016</v>
      </c>
      <c r="C132" s="1" t="s">
        <v>2017</v>
      </c>
      <c r="D132" s="1" t="n">
        <v>35801</v>
      </c>
      <c r="E132" s="1" t="s">
        <v>95</v>
      </c>
      <c r="F132" s="1" t="s">
        <v>1472</v>
      </c>
      <c r="G132" s="1" t="s">
        <v>2018</v>
      </c>
    </row>
    <row r="133" customFormat="false" ht="12.8" hidden="false" customHeight="false" outlineLevel="0" collapsed="false">
      <c r="A133" s="1" t="str">
        <f aca="false">IF(E133&amp;"*"&amp;F133&amp;"*"&amp;G133&lt;&gt;"**",E133&amp;"*"&amp;F133&amp;"*"&amp;G133,"")</f>
        <v>geo*S5*G.Energies</v>
      </c>
      <c r="B133" s="1" t="s">
        <v>2019</v>
      </c>
      <c r="C133" s="1" t="s">
        <v>2020</v>
      </c>
      <c r="D133" s="1" t="n">
        <v>35778</v>
      </c>
      <c r="E133" s="1" t="s">
        <v>95</v>
      </c>
      <c r="F133" s="1" t="s">
        <v>1472</v>
      </c>
      <c r="G133" s="1" t="s">
        <v>2021</v>
      </c>
    </row>
    <row r="134" customFormat="false" ht="12.8" hidden="false" customHeight="false" outlineLevel="0" collapsed="false">
      <c r="A134" s="1" t="str">
        <f aca="false">IF(E134&amp;"*"&amp;F134&amp;"*"&amp;G134&lt;&gt;"**",E134&amp;"*"&amp;F134&amp;"*"&amp;G134,"")</f>
        <v>geo*S5*G.Sociale</v>
      </c>
      <c r="B134" s="1" t="s">
        <v>2022</v>
      </c>
      <c r="C134" s="1" t="s">
        <v>2023</v>
      </c>
      <c r="D134" s="1" t="n">
        <v>35789</v>
      </c>
      <c r="E134" s="1" t="s">
        <v>95</v>
      </c>
      <c r="F134" s="1" t="s">
        <v>1472</v>
      </c>
      <c r="G134" s="1" t="s">
        <v>2024</v>
      </c>
    </row>
    <row r="135" customFormat="false" ht="12.8" hidden="false" customHeight="false" outlineLevel="0" collapsed="false">
      <c r="A135" s="1" t="str">
        <f aca="false">IF(E135&amp;"*"&amp;F135&amp;"*"&amp;G135&lt;&gt;"**",E135&amp;"*"&amp;F135&amp;"*"&amp;G135,"")</f>
        <v>geo*S5*Syst Info.</v>
      </c>
      <c r="B135" s="1" t="s">
        <v>2025</v>
      </c>
      <c r="C135" s="1" t="s">
        <v>2026</v>
      </c>
      <c r="D135" s="1" t="n">
        <v>35771</v>
      </c>
      <c r="E135" s="1" t="s">
        <v>95</v>
      </c>
      <c r="F135" s="1" t="s">
        <v>1472</v>
      </c>
      <c r="G135" s="1" t="s">
        <v>2027</v>
      </c>
    </row>
    <row r="136" customFormat="false" ht="12.8" hidden="false" customHeight="false" outlineLevel="0" collapsed="false">
      <c r="A136" s="1" t="str">
        <f aca="false">IF(E136&amp;"*"&amp;F136&amp;"*"&amp;G136&lt;&gt;"**",E136&amp;"*"&amp;F136&amp;"*"&amp;G136,"")</f>
        <v>geo*S5*Tech enqu.</v>
      </c>
      <c r="B136" s="1" t="s">
        <v>2028</v>
      </c>
      <c r="C136" s="1" t="s">
        <v>2029</v>
      </c>
      <c r="D136" s="1" t="n">
        <v>35794</v>
      </c>
      <c r="E136" s="1" t="s">
        <v>95</v>
      </c>
      <c r="F136" s="1" t="s">
        <v>1472</v>
      </c>
      <c r="G136" s="1" t="s">
        <v>2030</v>
      </c>
    </row>
    <row r="137" customFormat="false" ht="12.8" hidden="false" customHeight="false" outlineLevel="0" collapsed="false">
      <c r="A137" s="1" t="str">
        <f aca="false">IF(E137&amp;"*"&amp;F137&amp;"*"&amp;G137&lt;&gt;"**",E137&amp;"*"&amp;F137&amp;"*"&amp;G137,"")</f>
        <v>geo*S5*Teledetection</v>
      </c>
      <c r="B137" s="1" t="s">
        <v>2031</v>
      </c>
      <c r="C137" s="1" t="s">
        <v>2032</v>
      </c>
      <c r="D137" s="1" t="n">
        <v>35774</v>
      </c>
      <c r="E137" s="1" t="s">
        <v>95</v>
      </c>
      <c r="F137" s="1" t="s">
        <v>1472</v>
      </c>
      <c r="G137" s="1" t="s">
        <v>2031</v>
      </c>
    </row>
    <row r="138" customFormat="false" ht="12.8" hidden="false" customHeight="false" outlineLevel="0" collapsed="false">
      <c r="A138" s="1" t="str">
        <f aca="false">IF(E138&amp;"*"&amp;F138&amp;"*"&amp;G138&lt;&gt;"**",E138&amp;"*"&amp;F138&amp;"*"&amp;G138,"")</f>
        <v>geo*S5*Territ. Et pouv.</v>
      </c>
      <c r="B138" s="1" t="s">
        <v>2033</v>
      </c>
      <c r="C138" s="1" t="s">
        <v>2034</v>
      </c>
      <c r="D138" s="1" t="n">
        <v>35783</v>
      </c>
      <c r="E138" s="1" t="s">
        <v>95</v>
      </c>
      <c r="F138" s="1" t="s">
        <v>1472</v>
      </c>
      <c r="G138" s="1" t="s">
        <v>2035</v>
      </c>
    </row>
    <row r="139" customFormat="false" ht="12.8" hidden="false" customHeight="false" outlineLevel="0" collapsed="false">
      <c r="A139" s="1" t="str">
        <f aca="false">IF(E139&amp;"*"&amp;F139&amp;"*"&amp;G139&lt;&gt;"**",E139&amp;"*"&amp;F139&amp;"*"&amp;G139,"")</f>
        <v/>
      </c>
      <c r="B139" s="1" t="s">
        <v>1522</v>
      </c>
      <c r="C139" s="1" t="s">
        <v>1523</v>
      </c>
      <c r="D139" s="1" t="n">
        <v>35803</v>
      </c>
    </row>
    <row r="140" customFormat="false" ht="12.8" hidden="false" customHeight="false" outlineLevel="0" collapsed="false">
      <c r="A140" s="1" t="str">
        <f aca="false">IF(E140&amp;"*"&amp;F140&amp;"*"&amp;G140&lt;&gt;"**",E140&amp;"*"&amp;F140&amp;"*"&amp;G140,"")</f>
        <v>geo*S6*Ana.spat</v>
      </c>
      <c r="B140" s="1" t="s">
        <v>2036</v>
      </c>
      <c r="C140" s="1" t="s">
        <v>2037</v>
      </c>
      <c r="D140" s="1" t="n">
        <v>35826</v>
      </c>
      <c r="E140" s="1" t="s">
        <v>95</v>
      </c>
      <c r="F140" s="1" t="s">
        <v>1522</v>
      </c>
      <c r="G140" s="1" t="s">
        <v>2038</v>
      </c>
    </row>
    <row r="141" customFormat="false" ht="12.8" hidden="false" customHeight="false" outlineLevel="0" collapsed="false">
      <c r="A141" s="1" t="str">
        <f aca="false">IF(E141&amp;"*"&amp;F141&amp;"*"&amp;G141&lt;&gt;"**",E141&amp;"*"&amp;F141&amp;"*"&amp;G141,"")</f>
        <v>geo*S6*Chang.envir.</v>
      </c>
      <c r="B141" s="1" t="s">
        <v>2039</v>
      </c>
      <c r="C141" s="1" t="s">
        <v>2040</v>
      </c>
      <c r="D141" s="1" t="n">
        <v>35831</v>
      </c>
      <c r="E141" s="1" t="s">
        <v>95</v>
      </c>
      <c r="F141" s="1" t="s">
        <v>1522</v>
      </c>
      <c r="G141" s="1" t="s">
        <v>2041</v>
      </c>
    </row>
    <row r="142" customFormat="false" ht="12.8" hidden="false" customHeight="false" outlineLevel="0" collapsed="false">
      <c r="A142" s="1" t="str">
        <f aca="false">IF(E142&amp;"*"&amp;F142&amp;"*"&amp;G142&lt;&gt;"**",E142&amp;"*"&amp;F142&amp;"*"&amp;G142,"")</f>
        <v>geo*S6*Didact.</v>
      </c>
      <c r="B142" s="1" t="s">
        <v>2042</v>
      </c>
      <c r="C142" s="1" t="s">
        <v>2043</v>
      </c>
      <c r="D142" s="1" t="n">
        <v>35838</v>
      </c>
      <c r="E142" s="1" t="s">
        <v>95</v>
      </c>
      <c r="F142" s="1" t="s">
        <v>1522</v>
      </c>
      <c r="G142" s="1" t="s">
        <v>2044</v>
      </c>
    </row>
    <row r="143" customFormat="false" ht="12.8" hidden="false" customHeight="false" outlineLevel="0" collapsed="false">
      <c r="A143" s="1" t="str">
        <f aca="false">IF(E143&amp;"*"&amp;F143&amp;"*"&amp;G143&lt;&gt;"**",E143&amp;"*"&amp;F143&amp;"*"&amp;G143,"")</f>
        <v>geo*S6*Epist.HG</v>
      </c>
      <c r="B143" s="1" t="s">
        <v>2045</v>
      </c>
      <c r="C143" s="1" t="s">
        <v>2046</v>
      </c>
      <c r="D143" s="1" t="n">
        <v>35821</v>
      </c>
      <c r="E143" s="1" t="s">
        <v>95</v>
      </c>
      <c r="F143" s="1" t="s">
        <v>1522</v>
      </c>
      <c r="G143" s="1" t="s">
        <v>2047</v>
      </c>
    </row>
    <row r="144" customFormat="false" ht="12.8" hidden="false" customHeight="false" outlineLevel="0" collapsed="false">
      <c r="A144" s="1" t="str">
        <f aca="false">IF(E144&amp;"*"&amp;F144&amp;"*"&amp;G144&lt;&gt;"**",E144&amp;"*"&amp;F144&amp;"*"&amp;G144,"")</f>
        <v>geo*S6*Etu.urb et reg</v>
      </c>
      <c r="B144" s="1" t="s">
        <v>2048</v>
      </c>
      <c r="C144" s="1" t="s">
        <v>2049</v>
      </c>
      <c r="D144" s="1" t="n">
        <v>35812</v>
      </c>
      <c r="E144" s="1" t="s">
        <v>95</v>
      </c>
      <c r="F144" s="1" t="s">
        <v>1522</v>
      </c>
      <c r="G144" s="1" t="s">
        <v>2050</v>
      </c>
    </row>
    <row r="145" customFormat="false" ht="12.8" hidden="false" customHeight="false" outlineLevel="0" collapsed="false">
      <c r="A145" s="1" t="str">
        <f aca="false">IF(E145&amp;"*"&amp;F145&amp;"*"&amp;G145&lt;&gt;"**",E145&amp;"*"&amp;F145&amp;"*"&amp;G145,"")</f>
        <v>geo*S6*Ineg et just spa.</v>
      </c>
      <c r="B145" s="1" t="s">
        <v>2051</v>
      </c>
      <c r="C145" s="1" t="s">
        <v>2052</v>
      </c>
      <c r="D145" s="1" t="n">
        <v>35836</v>
      </c>
      <c r="E145" s="1" t="s">
        <v>95</v>
      </c>
      <c r="F145" s="1" t="s">
        <v>1522</v>
      </c>
      <c r="G145" s="1" t="s">
        <v>2053</v>
      </c>
    </row>
    <row r="146" customFormat="false" ht="12.8" hidden="false" customHeight="false" outlineLevel="0" collapsed="false">
      <c r="A146" s="1" t="str">
        <f aca="false">IF(E146&amp;"*"&amp;F146&amp;"*"&amp;G146&lt;&gt;"**",E146&amp;"*"&amp;F146&amp;"*"&amp;G146,"")</f>
        <v>geo*S6*projet geoma.</v>
      </c>
      <c r="B146" s="1" t="s">
        <v>2054</v>
      </c>
      <c r="C146" s="1" t="s">
        <v>2055</v>
      </c>
      <c r="D146" s="1" t="n">
        <v>35814</v>
      </c>
      <c r="E146" s="1" t="s">
        <v>95</v>
      </c>
      <c r="F146" s="1" t="s">
        <v>1522</v>
      </c>
      <c r="G146" s="1" t="s">
        <v>2056</v>
      </c>
    </row>
    <row r="147" customFormat="false" ht="12.8" hidden="false" customHeight="false" outlineLevel="0" collapsed="false">
      <c r="A147" s="1" t="str">
        <f aca="false">IF(E147&amp;"*"&amp;F147&amp;"*"&amp;G147&lt;&gt;"**",E147&amp;"*"&amp;F147&amp;"*"&amp;G147,"")</f>
        <v>geo*S6*Pol.terri</v>
      </c>
      <c r="B147" s="1" t="s">
        <v>2057</v>
      </c>
      <c r="C147" s="1" t="s">
        <v>2058</v>
      </c>
      <c r="D147" s="1" t="n">
        <v>35810</v>
      </c>
      <c r="E147" s="1" t="s">
        <v>95</v>
      </c>
      <c r="F147" s="1" t="s">
        <v>1522</v>
      </c>
      <c r="G147" s="1" t="s">
        <v>2059</v>
      </c>
    </row>
    <row r="148" customFormat="false" ht="12.8" hidden="false" customHeight="false" outlineLevel="0" collapsed="false">
      <c r="A148" s="1" t="str">
        <f aca="false">IF(E148&amp;"*"&amp;F148&amp;"*"&amp;G148&lt;&gt;"**",E148&amp;"*"&amp;F148&amp;"*"&amp;G148,"")</f>
        <v>geo*S6*Pr.amenag.</v>
      </c>
      <c r="B148" s="1" t="s">
        <v>2060</v>
      </c>
      <c r="C148" s="1" t="s">
        <v>2061</v>
      </c>
      <c r="D148" s="1" t="n">
        <v>35834</v>
      </c>
      <c r="E148" s="1" t="s">
        <v>95</v>
      </c>
      <c r="F148" s="1" t="s">
        <v>1522</v>
      </c>
      <c r="G148" s="1" t="s">
        <v>2062</v>
      </c>
    </row>
    <row r="149" customFormat="false" ht="12.8" hidden="false" customHeight="false" outlineLevel="0" collapsed="false">
      <c r="A149" s="1" t="str">
        <f aca="false">IF(E149&amp;"*"&amp;F149&amp;"*"&amp;G149&lt;&gt;"**",E149&amp;"*"&amp;F149&amp;"*"&amp;G149,"")</f>
        <v>geo*S6*Pr.ter. Geo hum. Et amena.</v>
      </c>
      <c r="B149" s="1" t="s">
        <v>2063</v>
      </c>
      <c r="C149" s="1" t="s">
        <v>2064</v>
      </c>
      <c r="D149" s="1" t="n">
        <v>35804</v>
      </c>
      <c r="E149" s="1" t="s">
        <v>95</v>
      </c>
      <c r="F149" s="1" t="s">
        <v>1522</v>
      </c>
      <c r="G149" s="1" t="s">
        <v>2065</v>
      </c>
    </row>
    <row r="150" customFormat="false" ht="12.8" hidden="false" customHeight="false" outlineLevel="0" collapsed="false">
      <c r="A150" s="1" t="str">
        <f aca="false">IF(E150&amp;"*"&amp;F150&amp;"*"&amp;G150&lt;&gt;"**",E150&amp;"*"&amp;F150&amp;"*"&amp;G150,"")</f>
        <v>geo*S6*Pr.ter envir.</v>
      </c>
      <c r="B150" s="1" t="s">
        <v>2066</v>
      </c>
      <c r="C150" s="1" t="s">
        <v>2067</v>
      </c>
      <c r="D150" s="1" t="n">
        <v>35806</v>
      </c>
      <c r="E150" s="1" t="s">
        <v>95</v>
      </c>
      <c r="F150" s="1" t="s">
        <v>1522</v>
      </c>
      <c r="G150" s="1" t="s">
        <v>2068</v>
      </c>
    </row>
    <row r="151" customFormat="false" ht="12.8" hidden="false" customHeight="false" outlineLevel="0" collapsed="false">
      <c r="A151" s="1" t="str">
        <f aca="false">IF(E151&amp;"*"&amp;F151&amp;"*"&amp;G151&lt;&gt;"**",E151&amp;"*"&amp;F151&amp;"*"&amp;G151,"")</f>
        <v>geo*S6*Reseaux ecol.</v>
      </c>
      <c r="B151" s="1" t="s">
        <v>2069</v>
      </c>
      <c r="C151" s="1" t="s">
        <v>2070</v>
      </c>
      <c r="D151" s="1" t="n">
        <v>35808</v>
      </c>
      <c r="E151" s="1" t="s">
        <v>95</v>
      </c>
      <c r="F151" s="1" t="s">
        <v>1522</v>
      </c>
      <c r="G151" s="1" t="s">
        <v>2071</v>
      </c>
    </row>
    <row r="152" customFormat="false" ht="12.8" hidden="false" customHeight="false" outlineLevel="0" collapsed="false">
      <c r="A152" s="1" t="str">
        <f aca="false">IF(E152&amp;"*"&amp;F152&amp;"*"&amp;G152&lt;&gt;"**",E152&amp;"*"&amp;F152&amp;"*"&amp;G152,"")</f>
        <v>geo*S6*Struct Monde</v>
      </c>
      <c r="B152" s="1" t="s">
        <v>2072</v>
      </c>
      <c r="C152" s="1" t="s">
        <v>2073</v>
      </c>
      <c r="D152" s="1" t="n">
        <v>35816</v>
      </c>
      <c r="E152" s="1" t="s">
        <v>95</v>
      </c>
      <c r="F152" s="1" t="s">
        <v>1522</v>
      </c>
      <c r="G152" s="1" t="s">
        <v>2074</v>
      </c>
    </row>
    <row r="153" customFormat="false" ht="12.8" hidden="false" customHeight="false" outlineLevel="0" collapsed="false">
      <c r="A153" s="1" t="str">
        <f aca="false">IF(E153&amp;"*"&amp;F153&amp;"*"&amp;G153&lt;&gt;"**",E153&amp;"*"&amp;F153&amp;"*"&amp;G153,"")</f>
        <v/>
      </c>
    </row>
    <row r="154" customFormat="false" ht="12.8" hidden="false" customHeight="false" outlineLevel="0" collapsed="false">
      <c r="A154" s="1" t="str">
        <f aca="false">IF(E154&amp;"*"&amp;F154&amp;"*"&amp;G154&lt;&gt;"**",E154&amp;"*"&amp;F154&amp;"*"&amp;G154,"")</f>
        <v/>
      </c>
    </row>
    <row r="155" customFormat="false" ht="12.8" hidden="false" customHeight="false" outlineLevel="0" collapsed="false">
      <c r="A155" s="1" t="str">
        <f aca="false">IF(E155&amp;"*"&amp;F155&amp;"*"&amp;G155&lt;&gt;"**",E155&amp;"*"&amp;F155&amp;"*"&amp;G155,"")</f>
        <v/>
      </c>
    </row>
    <row r="156" customFormat="false" ht="12.8" hidden="false" customHeight="false" outlineLevel="0" collapsed="false">
      <c r="A156" s="1" t="str">
        <f aca="false">IF(E156&amp;"*"&amp;F156&amp;"*"&amp;G156&lt;&gt;"**",E156&amp;"*"&amp;F156&amp;"*"&amp;G156,"")</f>
        <v/>
      </c>
    </row>
    <row r="157" customFormat="false" ht="12.8" hidden="false" customHeight="false" outlineLevel="0" collapsed="false">
      <c r="A157" s="1" t="str">
        <f aca="false">IF(E157&amp;"*"&amp;F157&amp;"*"&amp;G157&lt;&gt;"**",E157&amp;"*"&amp;F157&amp;"*"&amp;G157,"")</f>
        <v/>
      </c>
    </row>
    <row r="158" customFormat="false" ht="12.8" hidden="false" customHeight="false" outlineLevel="0" collapsed="false">
      <c r="A158" s="1" t="str">
        <f aca="false">IF(E158&amp;"*"&amp;F158&amp;"*"&amp;G158&lt;&gt;"**",E158&amp;"*"&amp;F158&amp;"*"&amp;G158,"")</f>
        <v/>
      </c>
      <c r="D158" s="1" t="str">
        <f aca="false">D157&amp;","&amp;D116</f>
        <v>,53654</v>
      </c>
    </row>
    <row r="159" customFormat="false" ht="12.8" hidden="false" customHeight="false" outlineLevel="0" collapsed="false">
      <c r="A159" s="1" t="str">
        <f aca="false">IF(E159&amp;"*"&amp;F159&amp;"*"&amp;G159&lt;&gt;"**",E159&amp;"*"&amp;F159&amp;"*"&amp;G159,"")</f>
        <v/>
      </c>
    </row>
    <row r="160" customFormat="false" ht="12.8" hidden="false" customHeight="false" outlineLevel="0" collapsed="false">
      <c r="A160" s="1" t="str">
        <f aca="false">IF(E160&amp;"*"&amp;F160&amp;"*"&amp;G160&lt;&gt;"**",E160&amp;"*"&amp;F160&amp;"*"&amp;G160,"")</f>
        <v/>
      </c>
    </row>
    <row r="161" customFormat="false" ht="12.8" hidden="false" customHeight="false" outlineLevel="0" collapsed="false">
      <c r="A161" s="1" t="str">
        <f aca="false">IF(E161&amp;"*"&amp;F161&amp;"*"&amp;G161&lt;&gt;"**",E161&amp;"*"&amp;F161&amp;"*"&amp;G161,"")</f>
        <v/>
      </c>
    </row>
    <row r="162" customFormat="false" ht="12.8" hidden="false" customHeight="false" outlineLevel="0" collapsed="false">
      <c r="A162" s="1" t="str">
        <f aca="false">IF(E162&amp;"*"&amp;F162&amp;"*"&amp;G162&lt;&gt;"**",E162&amp;"*"&amp;F162&amp;"*"&amp;G162,"")</f>
        <v/>
      </c>
    </row>
    <row r="163" customFormat="false" ht="12.8" hidden="false" customHeight="false" outlineLevel="0" collapsed="false">
      <c r="A163" s="1" t="str">
        <f aca="false">IF(E163&amp;"*"&amp;F163&amp;"*"&amp;G163&lt;&gt;"**",E163&amp;"*"&amp;F163&amp;"*"&amp;G163,"")</f>
        <v/>
      </c>
    </row>
    <row r="164" customFormat="false" ht="12.8" hidden="false" customHeight="false" outlineLevel="0" collapsed="false">
      <c r="A164" s="1" t="str">
        <f aca="false">IF(E164&amp;"*"&amp;F164&amp;"*"&amp;G164&lt;&gt;"**",E164&amp;"*"&amp;F164&amp;"*"&amp;G164,"")</f>
        <v/>
      </c>
    </row>
    <row r="165" customFormat="false" ht="12.8" hidden="false" customHeight="false" outlineLevel="0" collapsed="false">
      <c r="A165" s="1" t="str">
        <f aca="false">IF(E165&amp;"*"&amp;F165&amp;"*"&amp;G165&lt;&gt;"**",E165&amp;"*"&amp;F165&amp;"*"&amp;G165,"")</f>
        <v/>
      </c>
    </row>
    <row r="166" customFormat="false" ht="12.8" hidden="false" customHeight="false" outlineLevel="0" collapsed="false">
      <c r="A166" s="1" t="str">
        <f aca="false">IF(E166&amp;"*"&amp;F166&amp;"*"&amp;G166&lt;&gt;"**",E166&amp;"*"&amp;F166&amp;"*"&amp;G166,"")</f>
        <v/>
      </c>
    </row>
    <row r="167" customFormat="false" ht="12.8" hidden="false" customHeight="false" outlineLevel="0" collapsed="false">
      <c r="A167" s="1" t="str">
        <f aca="false">IF(E167&amp;"*"&amp;F167&amp;"*"&amp;G167&lt;&gt;"**",E167&amp;"*"&amp;F167&amp;"*"&amp;G167,"")</f>
        <v/>
      </c>
    </row>
    <row r="168" customFormat="false" ht="12.8" hidden="false" customHeight="false" outlineLevel="0" collapsed="false">
      <c r="A168" s="1" t="str">
        <f aca="false">IF(E168&amp;"*"&amp;F168&amp;"*"&amp;G168&lt;&gt;"**",E168&amp;"*"&amp;F168&amp;"*"&amp;G168,"")</f>
        <v/>
      </c>
    </row>
    <row r="169" customFormat="false" ht="12.8" hidden="false" customHeight="false" outlineLevel="0" collapsed="false">
      <c r="A169" s="1" t="str">
        <f aca="false">IF(E169&amp;"*"&amp;F169&amp;"*"&amp;G169&lt;&gt;"**",E169&amp;"*"&amp;F169&amp;"*"&amp;G169,"")</f>
        <v/>
      </c>
    </row>
    <row r="170" customFormat="false" ht="12.8" hidden="false" customHeight="false" outlineLevel="0" collapsed="false">
      <c r="A170" s="1" t="str">
        <f aca="false">IF(E170&amp;"*"&amp;F170&amp;"*"&amp;G170&lt;&gt;"**",E170&amp;"*"&amp;F170&amp;"*"&amp;G170,"")</f>
        <v/>
      </c>
    </row>
  </sheetData>
  <autoFilter ref="A1:H1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2024-09-03T19:47:32Z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