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ick-by-Light\data\"/>
    </mc:Choice>
  </mc:AlternateContent>
  <xr:revisionPtr revIDLastSave="0" documentId="13_ncr:1_{A8C31926-B925-4DF8-A6FC-6881496C74E5}" xr6:coauthVersionLast="47" xr6:coauthVersionMax="47" xr10:uidLastSave="{00000000-0000-0000-0000-000000000000}"/>
  <bookViews>
    <workbookView xWindow="-98" yWindow="-98" windowWidth="20715" windowHeight="13155" activeTab="2" xr2:uid="{13EA4746-1599-4363-9D5C-314D2BB31F56}"/>
  </bookViews>
  <sheets>
    <sheet name="Vorlage" sheetId="11" r:id="rId1"/>
    <sheet name="Muscle_Car" sheetId="10" r:id="rId2"/>
    <sheet name="Lamborghini" sheetId="9" r:id="rId3"/>
    <sheet name="McLaren" sheetId="7" r:id="rId4"/>
    <sheet name="Gesamtuebersicht_Summe" sheetId="12" r:id="rId5"/>
    <sheet name="Gesamtuebersicht_Verwendung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7" i="13" l="1"/>
  <c r="S77" i="13"/>
  <c r="P77" i="13"/>
  <c r="M77" i="13"/>
  <c r="J77" i="13"/>
  <c r="G77" i="13"/>
  <c r="D77" i="13"/>
  <c r="D72" i="13"/>
  <c r="G72" i="13"/>
  <c r="J72" i="13"/>
  <c r="M72" i="13"/>
  <c r="P72" i="13"/>
  <c r="S72" i="13"/>
  <c r="V72" i="13"/>
  <c r="V67" i="13"/>
  <c r="S67" i="13"/>
  <c r="P67" i="13"/>
  <c r="M67" i="13"/>
  <c r="J67" i="13"/>
  <c r="G67" i="13"/>
  <c r="D67" i="13"/>
  <c r="D62" i="13"/>
  <c r="G62" i="13"/>
  <c r="J62" i="13"/>
  <c r="M62" i="13"/>
  <c r="P62" i="13"/>
  <c r="S62" i="13"/>
  <c r="V62" i="13"/>
  <c r="V57" i="13"/>
  <c r="S57" i="13"/>
  <c r="P57" i="13"/>
  <c r="M57" i="13"/>
  <c r="J57" i="13"/>
  <c r="G57" i="13"/>
  <c r="D57" i="13"/>
  <c r="D52" i="13"/>
  <c r="G52" i="13"/>
  <c r="J52" i="13"/>
  <c r="M52" i="13"/>
  <c r="P52" i="13"/>
  <c r="S52" i="13"/>
  <c r="V52" i="13"/>
  <c r="V47" i="13"/>
  <c r="S47" i="13"/>
  <c r="P47" i="13"/>
  <c r="M47" i="13"/>
  <c r="J47" i="13"/>
  <c r="G47" i="13"/>
  <c r="D47" i="13"/>
  <c r="V39" i="13"/>
  <c r="S39" i="13"/>
  <c r="P39" i="13"/>
  <c r="M39" i="13"/>
  <c r="J39" i="13"/>
  <c r="G39" i="13"/>
  <c r="D39" i="13"/>
  <c r="D34" i="13"/>
  <c r="G34" i="13"/>
  <c r="J34" i="13"/>
  <c r="M34" i="13"/>
  <c r="P34" i="13"/>
  <c r="S34" i="13"/>
  <c r="V34" i="13"/>
  <c r="V29" i="13"/>
  <c r="S29" i="13"/>
  <c r="P29" i="13"/>
  <c r="M29" i="13"/>
  <c r="J29" i="13"/>
  <c r="G29" i="13"/>
  <c r="D29" i="13"/>
  <c r="G24" i="13"/>
  <c r="D24" i="13"/>
  <c r="J24" i="13"/>
  <c r="M24" i="13"/>
  <c r="P24" i="13"/>
  <c r="S24" i="13"/>
  <c r="V24" i="13"/>
  <c r="V19" i="13"/>
  <c r="S19" i="13"/>
  <c r="P19" i="13"/>
  <c r="M19" i="13"/>
  <c r="J19" i="13"/>
  <c r="G19" i="13"/>
  <c r="D19" i="13"/>
  <c r="S14" i="13"/>
  <c r="P14" i="13"/>
  <c r="M14" i="13"/>
  <c r="J14" i="13"/>
  <c r="G14" i="13"/>
  <c r="D14" i="13"/>
  <c r="V14" i="13"/>
  <c r="V9" i="13"/>
  <c r="S9" i="13"/>
  <c r="P9" i="13"/>
  <c r="M9" i="13"/>
  <c r="J9" i="13"/>
  <c r="G9" i="13"/>
  <c r="D9" i="13"/>
  <c r="V77" i="12"/>
  <c r="S77" i="12"/>
  <c r="P77" i="12"/>
  <c r="M77" i="12"/>
  <c r="J77" i="12"/>
  <c r="G77" i="12"/>
  <c r="D77" i="12"/>
  <c r="D72" i="12"/>
  <c r="G72" i="12"/>
  <c r="J72" i="12"/>
  <c r="M72" i="12"/>
  <c r="P72" i="12"/>
  <c r="S72" i="12"/>
  <c r="V72" i="12"/>
  <c r="V67" i="12"/>
  <c r="S67" i="12"/>
  <c r="P67" i="12"/>
  <c r="M67" i="12"/>
  <c r="J67" i="12"/>
  <c r="G67" i="12"/>
  <c r="D67" i="12"/>
  <c r="D62" i="12"/>
  <c r="G62" i="12"/>
  <c r="J62" i="12"/>
  <c r="M62" i="12"/>
  <c r="P62" i="12"/>
  <c r="S62" i="12"/>
  <c r="V62" i="12"/>
  <c r="V57" i="12"/>
  <c r="S57" i="12"/>
  <c r="P57" i="12"/>
  <c r="M57" i="12"/>
  <c r="J57" i="12"/>
  <c r="G57" i="12"/>
  <c r="D57" i="12"/>
  <c r="D52" i="12"/>
  <c r="G52" i="12"/>
  <c r="J52" i="12"/>
  <c r="M52" i="12"/>
  <c r="P52" i="12"/>
  <c r="S52" i="12"/>
  <c r="V52" i="12"/>
  <c r="V47" i="12"/>
  <c r="S47" i="12"/>
  <c r="P47" i="12"/>
  <c r="M47" i="12"/>
  <c r="J47" i="12"/>
  <c r="G47" i="12"/>
  <c r="D47" i="12"/>
  <c r="V39" i="12"/>
  <c r="S39" i="12"/>
  <c r="P39" i="12"/>
  <c r="M39" i="12"/>
  <c r="J39" i="12"/>
  <c r="G39" i="12"/>
  <c r="D39" i="12"/>
  <c r="D34" i="12"/>
  <c r="G34" i="12"/>
  <c r="J34" i="12"/>
  <c r="M34" i="12"/>
  <c r="P34" i="12"/>
  <c r="S34" i="12"/>
  <c r="V34" i="12"/>
  <c r="V29" i="12"/>
  <c r="S29" i="12"/>
  <c r="P29" i="12"/>
  <c r="M29" i="12"/>
  <c r="J29" i="12"/>
  <c r="G29" i="12"/>
  <c r="D29" i="12"/>
  <c r="D24" i="12"/>
  <c r="G24" i="12"/>
  <c r="J24" i="12"/>
  <c r="M24" i="12"/>
  <c r="P24" i="12"/>
  <c r="S24" i="12"/>
  <c r="V24" i="12"/>
  <c r="V19" i="12"/>
  <c r="S19" i="12"/>
  <c r="P19" i="12"/>
  <c r="M19" i="12"/>
  <c r="J19" i="12"/>
  <c r="G19" i="12"/>
  <c r="D19" i="12"/>
  <c r="D14" i="12"/>
  <c r="G14" i="12"/>
  <c r="J14" i="12"/>
  <c r="M14" i="12"/>
  <c r="P14" i="12"/>
  <c r="S14" i="12"/>
  <c r="V14" i="12"/>
  <c r="V9" i="12"/>
  <c r="S9" i="12"/>
  <c r="P9" i="12"/>
  <c r="M9" i="12"/>
  <c r="J9" i="12"/>
  <c r="G9" i="12"/>
  <c r="D9" i="1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</futureMetadata>
  <valueMetadata count="9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</valueMetadata>
</metadata>
</file>

<file path=xl/sharedStrings.xml><?xml version="1.0" encoding="utf-8"?>
<sst xmlns="http://schemas.openxmlformats.org/spreadsheetml/2006/main" count="2441" uniqueCount="119">
  <si>
    <t>Linke Seite</t>
  </si>
  <si>
    <t>Kommissioniersystem</t>
  </si>
  <si>
    <t>Blue Wedge 2 x 1 x 2/3 Left</t>
  </si>
  <si>
    <t>Blue Tile, Modified Facet 2 x 2</t>
  </si>
  <si>
    <t>Blue Slope, Curved 4 x 1 x 2/3 Double</t>
  </si>
  <si>
    <t>Blue Slope, Curved 4 x 1</t>
  </si>
  <si>
    <t>Trans-Clear Slope 30 1 x 1 x 2/3</t>
  </si>
  <si>
    <t>Black Plate, Round 1 x 1</t>
  </si>
  <si>
    <t>Blue Slope 30 1 x 1 x 2/3</t>
  </si>
  <si>
    <t>Blue Tile, Round 1 x 1 Quarter</t>
  </si>
  <si>
    <t>Blue Slope, Curved 2 x 1 x 2/3</t>
  </si>
  <si>
    <t>Blue Plate 1 x 2</t>
  </si>
  <si>
    <t>Blue Brick, Modified 1 x 1 with Headlight</t>
  </si>
  <si>
    <t>Blue Plate 2 x 2 Corner</t>
  </si>
  <si>
    <t>Part 36841 Bracket 1 x 1 - 1 x 1</t>
  </si>
  <si>
    <t>Black Tile 1 x 1 with Groove</t>
  </si>
  <si>
    <t>White Plate 1 x 2</t>
  </si>
  <si>
    <t>White Plate 2 x 3</t>
  </si>
  <si>
    <t>Yellow Plate, Round 1 x 1</t>
  </si>
  <si>
    <t>Light Bluish Gray Plate, Modified with Wheel Holder</t>
  </si>
  <si>
    <t>Red Bracket 1 x 2 - 1 x 4 with Two Rounded Corners at the Bottom</t>
  </si>
  <si>
    <t>Trans-Red Tile, Modified 1 x 2 Grille with Bottom Groove / Lip</t>
  </si>
  <si>
    <t>Red Tile, Round 1 x 1 Quarter</t>
  </si>
  <si>
    <t>Red Tile, Modified 2 x 2 with Studs on Edge</t>
  </si>
  <si>
    <t>Black Bracket 1 x 2 - 1 x 2</t>
  </si>
  <si>
    <t>Red Slope, Curved 2 x 1 x 2/3</t>
  </si>
  <si>
    <t>Black Plate 3 x 3</t>
  </si>
  <si>
    <t>Red Slope 45 2 x 1 with 2/3 Cutout</t>
  </si>
  <si>
    <t>Blue Slope 30 1 x 2 x 2/3</t>
  </si>
  <si>
    <t>Red Plate 1 x 4</t>
  </si>
  <si>
    <t>White Tile, Round 1 x 1 Half Circle Extended</t>
  </si>
  <si>
    <t>Light Bluish Gray Tile 1 x 1 with Groove</t>
  </si>
  <si>
    <t>Blue Wedge, Plate 2 x 2 Right</t>
  </si>
  <si>
    <t>Blue Wedge, Plate 2 x 2 Left</t>
  </si>
  <si>
    <t>Blue Tile 1 x 2 with Groove</t>
  </si>
  <si>
    <t>Blue Plate 1 x 10</t>
  </si>
  <si>
    <t>Black Tile, Modified 1 x 2 Grille with Bottom Groove / Lip</t>
  </si>
  <si>
    <t>Black Tile, 1 x 4</t>
  </si>
  <si>
    <t>Blue Tile 2 x 2 with Groove</t>
  </si>
  <si>
    <t>Red Plate 1 x 2</t>
  </si>
  <si>
    <t>Red Slope, Curved 4 x 2</t>
  </si>
  <si>
    <t>Red Vehicla, Mudguard 2 x 4 with Arch Studded with Hole</t>
  </si>
  <si>
    <t>Red Wedge 3 x 4 x 2/3 Curved with Cutout</t>
  </si>
  <si>
    <t>Lagerbock 100-000-001</t>
  </si>
  <si>
    <t>Sicherungsring DIN 471 - 1,0 x 1,0</t>
  </si>
  <si>
    <t>Sicherungsring DIN 472 - 30 x 1,2</t>
  </si>
  <si>
    <t>Rillenkugellager DIN 625 - 6200 - P2</t>
  </si>
  <si>
    <t>Gewindestift ISO 4027 - M4 x 6 - A5 - 45H</t>
  </si>
  <si>
    <t>Black Plate 2 x 3</t>
  </si>
  <si>
    <t>Black Brick, Modified 1 x 1 with Stud on Side</t>
  </si>
  <si>
    <t>Rechte Seite</t>
  </si>
  <si>
    <t>Black Bracket 1 x 2 - 1 x 4 with Two Rounded Corners at the Bottom</t>
  </si>
  <si>
    <t>Black Bracket 1 x 2 - 2 x 2</t>
  </si>
  <si>
    <t>Black Plate 1 x 1</t>
  </si>
  <si>
    <t>Part 54200 Slope 30 1 x 1 x 2/3</t>
  </si>
  <si>
    <t>Black Wheel 11mm 0. x 6mm with 8 'Y' Spokes</t>
  </si>
  <si>
    <t>Red Slope 30 1 x 2 x 2/3</t>
  </si>
  <si>
    <t>Black Plate 1 x 4</t>
  </si>
  <si>
    <t>Black Slope 30 1 x 2 x 2/3</t>
  </si>
  <si>
    <t>Dark Orange Plate Round 1 x 1</t>
  </si>
  <si>
    <t>Black Panel 1 x 1 x 1 Corner</t>
  </si>
  <si>
    <t>Red Plate 1 x 1</t>
  </si>
  <si>
    <t>Black Bracket 1 x 2 - 2 x 4</t>
  </si>
  <si>
    <t>Nougat Plate 2 x 4</t>
  </si>
  <si>
    <t>Black Wedge, Plate 2 x 2 Right</t>
  </si>
  <si>
    <t>Black Tire 14mm 0. x 6mm Solid Smooth</t>
  </si>
  <si>
    <t>Black Tile, Modified 2 x 2 with Studs on Edge</t>
  </si>
  <si>
    <t>Metallic Gold Tile 1 x 2 with Groove</t>
  </si>
  <si>
    <t>Black Tile 1 x 3</t>
  </si>
  <si>
    <t>Black Plate 1 x 2</t>
  </si>
  <si>
    <t>Black Wedge, Plate 2 x 2 Left</t>
  </si>
  <si>
    <t>Dark Bluish Gray Plate 1 x 2</t>
  </si>
  <si>
    <t>Light Bluish Gray Plate, Modified 2 x 2 with Wheels Holder Wide and Hole</t>
  </si>
  <si>
    <t>Black Plate 2 x 6</t>
  </si>
  <si>
    <t>Black Slope, Curved 2 x 1 x 2/3</t>
  </si>
  <si>
    <t>White Bracket 1 x 2 - 1 x 4 with Two Rounded Corners at the Bottom</t>
  </si>
  <si>
    <t>Metallic Gold Tile 1 x 1 with Groove</t>
  </si>
  <si>
    <t>Trans-Clear Plate, Round 1 x 1 with Bar Handle on Short Stem</t>
  </si>
  <si>
    <t>Black Plate, Modified 1 x 2 with 1 Stud with Groove and Bottom Stud Holder (Jumper)</t>
  </si>
  <si>
    <t>Dark Orange Plate 2 x 6</t>
  </si>
  <si>
    <t>White Plate, Modified 3 x 3 Cross</t>
  </si>
  <si>
    <t>Metallic Silver Tile 1 x 2 with Groove with Black Grille Pattern - 10 Bars</t>
  </si>
  <si>
    <t>Black Vehicle, Mudguard 2 x 4 with Arch Studded with Hole</t>
  </si>
  <si>
    <t>Black Tile, Modified 1 x 1 with Open 0 Clip</t>
  </si>
  <si>
    <t>Black Tile 2 x 2 with Groove</t>
  </si>
  <si>
    <t>Black Wedge 2 x 1 x 2/3 Right</t>
  </si>
  <si>
    <t>Pearl Gold Bar 3L (Bar Arrow)</t>
  </si>
  <si>
    <t>Black Wedge 2 x 1 x 2/3 Left</t>
  </si>
  <si>
    <t>Black Wedge 3 x 4 x 2/3 Curved with Coutout</t>
  </si>
  <si>
    <t>Black Plate, Modified 1 x 2 with Bar Handle on Side - Closed Ends</t>
  </si>
  <si>
    <t>Black Slope, Curved 2 x 2 x 2/3</t>
  </si>
  <si>
    <t>Black Panel 1 x 2 x 1 with Rounded Corners and Center Divider</t>
  </si>
  <si>
    <t>Dark Bluish Gray Slope, Curved 2 x 2 x 2/3</t>
  </si>
  <si>
    <t>Dark Bluish Gray Plate 2 x 4</t>
  </si>
  <si>
    <t>Dark Bluish Gray Plate 2 x 8</t>
  </si>
  <si>
    <t>X</t>
  </si>
  <si>
    <t>Zahnrad 100-000-003</t>
  </si>
  <si>
    <t>Sterngriff 100-000-004</t>
  </si>
  <si>
    <t>Welle 100-000-002</t>
  </si>
  <si>
    <t>Nr.</t>
  </si>
  <si>
    <t>Anzahl</t>
  </si>
  <si>
    <t>Blue Wedge 2 x 1 x 2/3 Right</t>
  </si>
  <si>
    <t>/</t>
  </si>
  <si>
    <t>Black Plate, Modified 1 x 2 with 2 Open 0 Clips (Horizontal Grip)</t>
  </si>
  <si>
    <t>69 Teile ???</t>
  </si>
  <si>
    <t>Laut LEGO 70</t>
  </si>
  <si>
    <t>https://brickset.com/sets/30342-1/Lamborghini-Hurac%C3%A1n-Super-Trofeo-EVO</t>
  </si>
  <si>
    <t>85 Teile</t>
  </si>
  <si>
    <t>63 Teile</t>
  </si>
  <si>
    <t>L007001</t>
  </si>
  <si>
    <t>L007002</t>
  </si>
  <si>
    <t>L007003</t>
  </si>
  <si>
    <t>L007004</t>
  </si>
  <si>
    <t>L007005</t>
  </si>
  <si>
    <t>R007005</t>
  </si>
  <si>
    <t>R007006</t>
  </si>
  <si>
    <t>R007007</t>
  </si>
  <si>
    <t>Gewicht</t>
  </si>
  <si>
    <t>0.1088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</si>
</sst>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0" xfId="1"/>
    <xf numFmtId="164" fontId="4" fillId="0" borderId="8" xfId="0" applyNumberFormat="1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1">
    <v>43</v>
    <v>5</v>
    <v>Sicherungsring DIN 471 - 10,0 x 1,0</v>
  </rv>
  <rv s="1">
    <v>44</v>
    <v>5</v>
    <v>Sicherungsring DIN 472 - 30,0 x 1,2</v>
  </rv>
  <rv s="1">
    <v>45</v>
    <v>5</v>
    <v>https://www.zahnriemen24.de/img/artikelbilder/rillenkugellager-kunststoff.jpg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brickset.com/sets/30342-1/Lamborghini-Hurac%C3%A1n-Super-Trofeo-EV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3270-F7A2-4897-8D46-373BF01F3D63}">
  <dimension ref="B1:V81"/>
  <sheetViews>
    <sheetView topLeftCell="A46" zoomScale="50" zoomScaleNormal="50" workbookViewId="0">
      <selection activeCell="V66" sqref="V66"/>
    </sheetView>
  </sheetViews>
  <sheetFormatPr baseColWidth="10" defaultRowHeight="14.25" x14ac:dyDescent="0.45"/>
  <cols>
    <col min="1" max="1" width="3" customWidth="1"/>
    <col min="2" max="2" width="25.73046875" customWidth="1"/>
    <col min="3" max="3" width="10.265625" customWidth="1"/>
    <col min="4" max="4" width="12.73046875" customWidth="1"/>
    <col min="5" max="5" width="25.73046875" customWidth="1"/>
    <col min="6" max="6" width="10.265625" customWidth="1"/>
    <col min="7" max="7" width="12.73046875" customWidth="1"/>
    <col min="8" max="8" width="25.73046875" customWidth="1"/>
    <col min="9" max="9" width="10.265625" customWidth="1"/>
    <col min="10" max="10" width="12.73046875" customWidth="1"/>
    <col min="11" max="11" width="25.73046875" customWidth="1"/>
    <col min="12" max="12" width="10.265625" customWidth="1"/>
    <col min="13" max="13" width="12.73046875" customWidth="1"/>
    <col min="14" max="14" width="25.73046875" customWidth="1"/>
    <col min="15" max="15" width="10.265625" customWidth="1"/>
    <col min="16" max="16" width="12.73046875" customWidth="1"/>
    <col min="17" max="17" width="25.73046875" customWidth="1"/>
    <col min="18" max="18" width="10.265625" customWidth="1"/>
    <col min="19" max="19" width="12.73046875" customWidth="1"/>
    <col min="20" max="20" width="25.73046875" customWidth="1"/>
    <col min="21" max="21" width="10.265625" customWidth="1"/>
    <col min="22" max="22" width="12.73046875" customWidth="1"/>
  </cols>
  <sheetData>
    <row r="1" spans="2:22" ht="14.65" thickBot="1" x14ac:dyDescent="0.5"/>
    <row r="2" spans="2:22" ht="27" thickBot="1" x14ac:dyDescent="0.9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</row>
    <row r="3" spans="2:22" ht="14.65" thickBot="1" x14ac:dyDescent="0.5"/>
    <row r="4" spans="2:22" ht="23.65" thickBot="1" x14ac:dyDescent="0.75">
      <c r="B4" s="17" t="s">
        <v>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</row>
    <row r="5" spans="2:22" ht="14.65" thickBot="1" x14ac:dyDescent="0.5"/>
    <row r="6" spans="2:22" ht="20.100000000000001" customHeight="1" x14ac:dyDescent="0.45">
      <c r="B6" s="20" t="s">
        <v>2</v>
      </c>
      <c r="C6" s="21"/>
      <c r="D6" s="22"/>
      <c r="E6" s="20" t="s">
        <v>3</v>
      </c>
      <c r="F6" s="21"/>
      <c r="G6" s="22"/>
      <c r="H6" s="20" t="s">
        <v>4</v>
      </c>
      <c r="I6" s="21"/>
      <c r="J6" s="21"/>
      <c r="K6" s="20" t="s">
        <v>5</v>
      </c>
      <c r="L6" s="21"/>
      <c r="M6" s="22"/>
      <c r="N6" s="20" t="s">
        <v>10</v>
      </c>
      <c r="O6" s="21"/>
      <c r="P6" s="22"/>
      <c r="Q6" s="20" t="s">
        <v>11</v>
      </c>
      <c r="R6" s="21"/>
      <c r="S6" s="22"/>
      <c r="T6" s="20" t="s">
        <v>12</v>
      </c>
      <c r="U6" s="21"/>
      <c r="V6" s="22"/>
    </row>
    <row r="7" spans="2:22" ht="19.5" customHeight="1" x14ac:dyDescent="0.45">
      <c r="B7" s="25" t="e" vm="1">
        <v>#VALUE!</v>
      </c>
      <c r="C7" s="4" t="s">
        <v>99</v>
      </c>
      <c r="D7" s="5">
        <v>6172414</v>
      </c>
      <c r="E7" s="23" t="e" vm="2">
        <v>#VALUE!</v>
      </c>
      <c r="F7" s="4" t="s">
        <v>99</v>
      </c>
      <c r="G7" s="4">
        <v>6333512</v>
      </c>
      <c r="H7" s="23" t="e" vm="3">
        <v>#VALUE!</v>
      </c>
      <c r="I7" s="4" t="s">
        <v>99</v>
      </c>
      <c r="J7" s="4">
        <v>4649773</v>
      </c>
      <c r="K7" s="23" t="e" vm="4">
        <v>#VALUE!</v>
      </c>
      <c r="L7" s="4" t="s">
        <v>99</v>
      </c>
      <c r="M7" s="4">
        <v>6045938</v>
      </c>
      <c r="N7" s="23" t="e" vm="5">
        <v>#VALUE!</v>
      </c>
      <c r="O7" s="4" t="s">
        <v>99</v>
      </c>
      <c r="P7" s="4">
        <v>6055065</v>
      </c>
      <c r="Q7" s="23" t="e" vm="6">
        <v>#VALUE!</v>
      </c>
      <c r="R7" s="4" t="s">
        <v>99</v>
      </c>
      <c r="S7" s="4">
        <v>302323</v>
      </c>
      <c r="T7" s="23" t="e" vm="7">
        <v>#VALUE!</v>
      </c>
      <c r="U7" s="4" t="s">
        <v>99</v>
      </c>
      <c r="V7" s="6">
        <v>407023</v>
      </c>
    </row>
    <row r="8" spans="2:22" ht="19.5" customHeight="1" x14ac:dyDescent="0.45">
      <c r="B8" s="25"/>
      <c r="C8" s="4" t="s">
        <v>117</v>
      </c>
      <c r="D8" s="5">
        <v>0.22420000000000001</v>
      </c>
      <c r="E8" s="23"/>
      <c r="F8" s="4" t="s">
        <v>117</v>
      </c>
      <c r="G8" s="5">
        <v>0.35039999999999999</v>
      </c>
      <c r="H8" s="23"/>
      <c r="I8" s="4" t="s">
        <v>117</v>
      </c>
      <c r="J8" s="12">
        <v>0.58899999999999997</v>
      </c>
      <c r="K8" s="23"/>
      <c r="L8" s="4" t="s">
        <v>117</v>
      </c>
      <c r="M8" s="4">
        <v>0.7661</v>
      </c>
      <c r="N8" s="23"/>
      <c r="O8" s="4" t="s">
        <v>117</v>
      </c>
      <c r="P8" s="12">
        <v>0.30599999999999999</v>
      </c>
      <c r="Q8" s="23"/>
      <c r="R8" s="4" t="s">
        <v>117</v>
      </c>
      <c r="S8" s="12">
        <v>0.33400000000000002</v>
      </c>
      <c r="T8" s="23"/>
      <c r="U8" s="4" t="s">
        <v>117</v>
      </c>
      <c r="V8" s="6">
        <v>0.34060000000000001</v>
      </c>
    </row>
    <row r="9" spans="2:22" ht="37.5" customHeight="1" thickBot="1" x14ac:dyDescent="0.5">
      <c r="B9" s="26"/>
      <c r="C9" s="8" t="s">
        <v>100</v>
      </c>
      <c r="D9" s="2">
        <v>0</v>
      </c>
      <c r="E9" s="24"/>
      <c r="F9" s="8" t="s">
        <v>100</v>
      </c>
      <c r="G9" s="3">
        <v>0</v>
      </c>
      <c r="H9" s="24"/>
      <c r="I9" s="8" t="s">
        <v>100</v>
      </c>
      <c r="J9" s="2">
        <v>0</v>
      </c>
      <c r="K9" s="24"/>
      <c r="L9" s="8" t="s">
        <v>100</v>
      </c>
      <c r="M9" s="2">
        <v>0</v>
      </c>
      <c r="N9" s="24"/>
      <c r="O9" s="8" t="s">
        <v>100</v>
      </c>
      <c r="P9" s="2">
        <v>0</v>
      </c>
      <c r="Q9" s="24"/>
      <c r="R9" s="8" t="s">
        <v>100</v>
      </c>
      <c r="S9" s="2">
        <v>0</v>
      </c>
      <c r="T9" s="24"/>
      <c r="U9" s="8" t="s">
        <v>100</v>
      </c>
      <c r="V9" s="2">
        <v>0</v>
      </c>
    </row>
    <row r="10" spans="2:22" ht="14.65" thickBot="1" x14ac:dyDescent="0.5">
      <c r="C10" s="1"/>
      <c r="D10" s="1"/>
      <c r="E10" s="1"/>
      <c r="F10" s="1"/>
      <c r="G10" s="1"/>
      <c r="I10" s="1"/>
      <c r="J10" s="1"/>
      <c r="L10" s="1"/>
      <c r="M10" s="1"/>
      <c r="O10" s="1"/>
      <c r="P10" s="1"/>
      <c r="R10" s="1"/>
      <c r="S10" s="1"/>
    </row>
    <row r="11" spans="2:22" ht="20.100000000000001" customHeight="1" x14ac:dyDescent="0.45">
      <c r="B11" s="20" t="s">
        <v>6</v>
      </c>
      <c r="C11" s="21"/>
      <c r="D11" s="22"/>
      <c r="E11" s="20" t="s">
        <v>7</v>
      </c>
      <c r="F11" s="21"/>
      <c r="G11" s="22"/>
      <c r="H11" s="20" t="s">
        <v>8</v>
      </c>
      <c r="I11" s="21"/>
      <c r="J11" s="22"/>
      <c r="K11" s="20" t="s">
        <v>9</v>
      </c>
      <c r="L11" s="21"/>
      <c r="M11" s="22"/>
      <c r="N11" s="20" t="s">
        <v>15</v>
      </c>
      <c r="O11" s="21"/>
      <c r="P11" s="22"/>
      <c r="Q11" s="20" t="s">
        <v>14</v>
      </c>
      <c r="R11" s="21"/>
      <c r="S11" s="22"/>
      <c r="T11" s="20" t="s">
        <v>13</v>
      </c>
      <c r="U11" s="21"/>
      <c r="V11" s="22"/>
    </row>
    <row r="12" spans="2:22" ht="19.5" customHeight="1" x14ac:dyDescent="0.45">
      <c r="B12" s="23" t="e" vm="8">
        <v>#VALUE!</v>
      </c>
      <c r="C12" s="4" t="s">
        <v>99</v>
      </c>
      <c r="D12" s="5">
        <v>6245250</v>
      </c>
      <c r="E12" s="23" t="e" vm="9">
        <v>#VALUE!</v>
      </c>
      <c r="F12" s="4" t="s">
        <v>99</v>
      </c>
      <c r="G12" s="5">
        <v>614126</v>
      </c>
      <c r="H12" s="23" t="e" vm="10">
        <v>#VALUE!</v>
      </c>
      <c r="I12" s="4" t="s">
        <v>99</v>
      </c>
      <c r="J12" s="5">
        <v>4296154</v>
      </c>
      <c r="K12" s="23" t="e" vm="11">
        <v>#VALUE!</v>
      </c>
      <c r="L12" s="4" t="s">
        <v>99</v>
      </c>
      <c r="M12" s="5">
        <v>6302961</v>
      </c>
      <c r="N12" s="23" t="e" vm="12">
        <v>#VALUE!</v>
      </c>
      <c r="O12" s="4" t="s">
        <v>99</v>
      </c>
      <c r="P12" s="5">
        <v>307026</v>
      </c>
      <c r="Q12" s="23" t="e" vm="13">
        <v>#VALUE!</v>
      </c>
      <c r="R12" s="4" t="s">
        <v>99</v>
      </c>
      <c r="S12" s="5">
        <v>6299338</v>
      </c>
      <c r="T12" s="23" t="e" vm="14">
        <v>#VALUE!</v>
      </c>
      <c r="U12" s="4" t="s">
        <v>99</v>
      </c>
      <c r="V12" s="6">
        <v>242023</v>
      </c>
    </row>
    <row r="13" spans="2:22" ht="19.5" customHeight="1" x14ac:dyDescent="0.45">
      <c r="B13" s="23"/>
      <c r="C13" s="4" t="s">
        <v>117</v>
      </c>
      <c r="D13" s="5">
        <v>0.21160000000000001</v>
      </c>
      <c r="E13" s="23"/>
      <c r="F13" s="4" t="s">
        <v>117</v>
      </c>
      <c r="G13" s="5">
        <v>0.10829999999999999</v>
      </c>
      <c r="H13" s="23"/>
      <c r="I13" s="4" t="s">
        <v>117</v>
      </c>
      <c r="J13" s="5">
        <v>0.1835</v>
      </c>
      <c r="K13" s="23"/>
      <c r="L13" s="4" t="s">
        <v>117</v>
      </c>
      <c r="M13" s="5">
        <v>0.1066</v>
      </c>
      <c r="N13" s="23"/>
      <c r="O13" s="4" t="s">
        <v>117</v>
      </c>
      <c r="P13" s="5">
        <v>0.14360000000000001</v>
      </c>
      <c r="Q13" s="23"/>
      <c r="R13" s="4" t="s">
        <v>117</v>
      </c>
      <c r="S13" s="5">
        <v>0.28339999999999999</v>
      </c>
      <c r="T13" s="23"/>
      <c r="U13" s="4" t="s">
        <v>117</v>
      </c>
      <c r="V13" s="6">
        <v>0.49740000000000001</v>
      </c>
    </row>
    <row r="14" spans="2:22" ht="37.5" customHeight="1" thickBot="1" x14ac:dyDescent="0.5">
      <c r="B14" s="24"/>
      <c r="C14" s="8" t="s">
        <v>100</v>
      </c>
      <c r="D14" s="2">
        <v>0</v>
      </c>
      <c r="E14" s="24"/>
      <c r="F14" s="8" t="s">
        <v>100</v>
      </c>
      <c r="G14" s="2">
        <v>0</v>
      </c>
      <c r="H14" s="24"/>
      <c r="I14" s="8" t="s">
        <v>100</v>
      </c>
      <c r="J14" s="2">
        <v>0</v>
      </c>
      <c r="K14" s="24"/>
      <c r="L14" s="8" t="s">
        <v>100</v>
      </c>
      <c r="M14" s="2">
        <v>0</v>
      </c>
      <c r="N14" s="24"/>
      <c r="O14" s="8" t="s">
        <v>100</v>
      </c>
      <c r="P14" s="2">
        <v>0</v>
      </c>
      <c r="Q14" s="24"/>
      <c r="R14" s="8" t="s">
        <v>100</v>
      </c>
      <c r="S14" s="2">
        <v>0</v>
      </c>
      <c r="T14" s="24"/>
      <c r="U14" s="8" t="s">
        <v>100</v>
      </c>
      <c r="V14" s="2">
        <v>0</v>
      </c>
    </row>
    <row r="15" spans="2:22" ht="14.65" thickBot="1" x14ac:dyDescent="0.5">
      <c r="C15" s="1"/>
      <c r="D15" s="1"/>
      <c r="F15" s="1"/>
      <c r="G15" s="1"/>
      <c r="I15" s="1"/>
      <c r="J15" s="1"/>
      <c r="L15" s="1"/>
      <c r="M15" s="1"/>
      <c r="O15" s="1"/>
      <c r="P15" s="1"/>
      <c r="R15" s="1"/>
      <c r="S15" s="1"/>
    </row>
    <row r="16" spans="2:22" ht="39.950000000000003" customHeight="1" x14ac:dyDescent="0.45">
      <c r="B16" s="20" t="s">
        <v>16</v>
      </c>
      <c r="C16" s="21"/>
      <c r="D16" s="22"/>
      <c r="E16" s="20" t="s">
        <v>17</v>
      </c>
      <c r="F16" s="21"/>
      <c r="G16" s="22"/>
      <c r="H16" s="20" t="s">
        <v>18</v>
      </c>
      <c r="I16" s="21"/>
      <c r="J16" s="22"/>
      <c r="K16" s="20" t="s">
        <v>19</v>
      </c>
      <c r="L16" s="21"/>
      <c r="M16" s="22"/>
      <c r="N16" s="20" t="s">
        <v>24</v>
      </c>
      <c r="O16" s="21"/>
      <c r="P16" s="22"/>
      <c r="Q16" s="20" t="s">
        <v>26</v>
      </c>
      <c r="R16" s="21"/>
      <c r="S16" s="22"/>
      <c r="T16" s="20" t="s">
        <v>28</v>
      </c>
      <c r="U16" s="21"/>
      <c r="V16" s="22"/>
    </row>
    <row r="17" spans="2:22" ht="19.5" customHeight="1" x14ac:dyDescent="0.45">
      <c r="B17" s="23" t="e" vm="15">
        <v>#VALUE!</v>
      </c>
      <c r="C17" s="4" t="s">
        <v>99</v>
      </c>
      <c r="D17" s="5">
        <v>302301</v>
      </c>
      <c r="E17" s="23" t="e" vm="16">
        <v>#VALUE!</v>
      </c>
      <c r="F17" s="4" t="s">
        <v>99</v>
      </c>
      <c r="G17" s="5">
        <v>302101</v>
      </c>
      <c r="H17" s="23" t="e" vm="17">
        <v>#VALUE!</v>
      </c>
      <c r="I17" s="4" t="s">
        <v>99</v>
      </c>
      <c r="J17" s="5">
        <v>614124</v>
      </c>
      <c r="K17" s="23" t="e" vm="18">
        <v>#VALUE!</v>
      </c>
      <c r="L17" s="4" t="s">
        <v>99</v>
      </c>
      <c r="M17" s="5">
        <v>6125569</v>
      </c>
      <c r="N17" s="23" t="e" vm="19">
        <v>#VALUE!</v>
      </c>
      <c r="O17" s="4" t="s">
        <v>99</v>
      </c>
      <c r="P17" s="5">
        <v>6016172</v>
      </c>
      <c r="Q17" s="23" t="e" vm="20">
        <v>#VALUE!</v>
      </c>
      <c r="R17" s="4" t="s">
        <v>99</v>
      </c>
      <c r="S17" s="5">
        <v>6174917</v>
      </c>
      <c r="T17" s="23" t="e" vm="21">
        <v>#VALUE!</v>
      </c>
      <c r="U17" s="4" t="s">
        <v>99</v>
      </c>
      <c r="V17" s="6">
        <v>4651236</v>
      </c>
    </row>
    <row r="18" spans="2:22" ht="19.5" customHeight="1" x14ac:dyDescent="0.45">
      <c r="B18" s="23"/>
      <c r="C18" s="4" t="s">
        <v>117</v>
      </c>
      <c r="D18" s="5">
        <v>0.3367</v>
      </c>
      <c r="E18" s="23"/>
      <c r="F18" s="4" t="s">
        <v>117</v>
      </c>
      <c r="G18" s="5">
        <v>0.87670000000000003</v>
      </c>
      <c r="H18" s="23"/>
      <c r="I18" s="4" t="s">
        <v>117</v>
      </c>
      <c r="J18" s="5" t="s">
        <v>118</v>
      </c>
      <c r="K18" s="23"/>
      <c r="L18" s="4" t="s">
        <v>117</v>
      </c>
      <c r="M18" s="5">
        <v>0.44779999999999998</v>
      </c>
      <c r="N18" s="23"/>
      <c r="O18" s="4" t="s">
        <v>117</v>
      </c>
      <c r="P18" s="5">
        <v>0.5403</v>
      </c>
      <c r="Q18" s="23"/>
      <c r="R18" s="4" t="s">
        <v>117</v>
      </c>
      <c r="S18" s="5">
        <v>1.2561</v>
      </c>
      <c r="T18" s="23"/>
      <c r="U18" s="4" t="s">
        <v>117</v>
      </c>
      <c r="V18" s="6">
        <v>0.27360000000000001</v>
      </c>
    </row>
    <row r="19" spans="2:22" ht="37.5" customHeight="1" thickBot="1" x14ac:dyDescent="0.5">
      <c r="B19" s="24"/>
      <c r="C19" s="8" t="s">
        <v>100</v>
      </c>
      <c r="D19" s="2">
        <v>0</v>
      </c>
      <c r="E19" s="24"/>
      <c r="F19" s="8" t="s">
        <v>100</v>
      </c>
      <c r="G19" s="2">
        <v>0</v>
      </c>
      <c r="H19" s="24"/>
      <c r="I19" s="8" t="s">
        <v>100</v>
      </c>
      <c r="J19" s="2">
        <v>0</v>
      </c>
      <c r="K19" s="24"/>
      <c r="L19" s="8" t="s">
        <v>100</v>
      </c>
      <c r="M19" s="2">
        <v>0</v>
      </c>
      <c r="N19" s="24"/>
      <c r="O19" s="8" t="s">
        <v>100</v>
      </c>
      <c r="P19" s="2">
        <v>0</v>
      </c>
      <c r="Q19" s="24"/>
      <c r="R19" s="8" t="s">
        <v>100</v>
      </c>
      <c r="S19" s="2">
        <v>0</v>
      </c>
      <c r="T19" s="24"/>
      <c r="U19" s="8" t="s">
        <v>100</v>
      </c>
      <c r="V19" s="2">
        <v>0</v>
      </c>
    </row>
    <row r="20" spans="2:22" ht="14.65" thickBot="1" x14ac:dyDescent="0.5">
      <c r="C20" s="1"/>
      <c r="D20" s="1"/>
      <c r="F20" s="1"/>
      <c r="G20" s="1"/>
      <c r="I20" s="1"/>
      <c r="J20" s="1"/>
      <c r="L20" s="1"/>
      <c r="M20" s="1"/>
      <c r="O20" s="1"/>
      <c r="P20" s="1"/>
      <c r="R20" s="1"/>
      <c r="S20" s="1"/>
    </row>
    <row r="21" spans="2:22" ht="39.950000000000003" customHeight="1" x14ac:dyDescent="0.45">
      <c r="B21" s="20" t="s">
        <v>20</v>
      </c>
      <c r="C21" s="21"/>
      <c r="D21" s="22"/>
      <c r="E21" s="20" t="s">
        <v>21</v>
      </c>
      <c r="F21" s="21"/>
      <c r="G21" s="22"/>
      <c r="H21" s="20" t="s">
        <v>22</v>
      </c>
      <c r="I21" s="21"/>
      <c r="J21" s="22"/>
      <c r="K21" s="20" t="s">
        <v>23</v>
      </c>
      <c r="L21" s="21"/>
      <c r="M21" s="22"/>
      <c r="N21" s="20" t="s">
        <v>25</v>
      </c>
      <c r="O21" s="21"/>
      <c r="P21" s="22"/>
      <c r="Q21" s="20" t="s">
        <v>27</v>
      </c>
      <c r="R21" s="21"/>
      <c r="S21" s="22"/>
      <c r="T21" s="20" t="s">
        <v>29</v>
      </c>
      <c r="U21" s="21"/>
      <c r="V21" s="22"/>
    </row>
    <row r="22" spans="2:22" ht="19.5" customHeight="1" x14ac:dyDescent="0.45">
      <c r="B22" s="23" t="e" vm="22">
        <v>#VALUE!</v>
      </c>
      <c r="C22" s="4" t="s">
        <v>99</v>
      </c>
      <c r="D22" s="5">
        <v>6168619</v>
      </c>
      <c r="E22" s="23" t="e" vm="23">
        <v>#VALUE!</v>
      </c>
      <c r="F22" s="4" t="s">
        <v>99</v>
      </c>
      <c r="G22" s="5">
        <v>6250158</v>
      </c>
      <c r="H22" s="23" t="e" vm="24">
        <v>#VALUE!</v>
      </c>
      <c r="I22" s="4" t="s">
        <v>99</v>
      </c>
      <c r="J22" s="5">
        <v>6170390</v>
      </c>
      <c r="K22" s="23" t="e" vm="25">
        <v>#VALUE!</v>
      </c>
      <c r="L22" s="4" t="s">
        <v>99</v>
      </c>
      <c r="M22" s="5">
        <v>6219819</v>
      </c>
      <c r="N22" s="23" t="e" vm="26">
        <v>#VALUE!</v>
      </c>
      <c r="O22" s="4" t="s">
        <v>99</v>
      </c>
      <c r="P22" s="5">
        <v>6029946</v>
      </c>
      <c r="Q22" s="23" t="e" vm="27">
        <v>#VALUE!</v>
      </c>
      <c r="R22" s="4" t="s">
        <v>99</v>
      </c>
      <c r="S22" s="5">
        <v>6053011</v>
      </c>
      <c r="T22" s="23" t="e" vm="28">
        <v>#VALUE!</v>
      </c>
      <c r="U22" s="4" t="s">
        <v>99</v>
      </c>
      <c r="V22" s="6">
        <v>371021</v>
      </c>
    </row>
    <row r="23" spans="2:22" ht="19.5" customHeight="1" x14ac:dyDescent="0.45">
      <c r="B23" s="23"/>
      <c r="C23" s="4" t="s">
        <v>117</v>
      </c>
      <c r="D23" s="5">
        <v>0.78169999999999995</v>
      </c>
      <c r="E23" s="23"/>
      <c r="F23" s="4" t="s">
        <v>117</v>
      </c>
      <c r="G23" s="5">
        <v>0.2397</v>
      </c>
      <c r="H23" s="23"/>
      <c r="I23" s="4" t="s">
        <v>117</v>
      </c>
      <c r="J23" s="5">
        <v>0.1071</v>
      </c>
      <c r="K23" s="23"/>
      <c r="L23" s="4" t="s">
        <v>117</v>
      </c>
      <c r="M23" s="5">
        <v>0.54920000000000002</v>
      </c>
      <c r="N23" s="23"/>
      <c r="O23" s="4" t="s">
        <v>117</v>
      </c>
      <c r="P23" s="5">
        <v>0.30109999999999998</v>
      </c>
      <c r="Q23" s="23"/>
      <c r="R23" s="4" t="s">
        <v>117</v>
      </c>
      <c r="S23" s="5">
        <v>0.40870000000000001</v>
      </c>
      <c r="T23" s="23"/>
      <c r="U23" s="4" t="s">
        <v>117</v>
      </c>
      <c r="V23" s="6">
        <v>0.65029999999999999</v>
      </c>
    </row>
    <row r="24" spans="2:22" ht="37.5" customHeight="1" thickBot="1" x14ac:dyDescent="0.5">
      <c r="B24" s="24"/>
      <c r="C24" s="8" t="s">
        <v>100</v>
      </c>
      <c r="D24" s="2">
        <v>0</v>
      </c>
      <c r="E24" s="24"/>
      <c r="F24" s="8" t="s">
        <v>100</v>
      </c>
      <c r="G24" s="2">
        <v>0</v>
      </c>
      <c r="H24" s="24"/>
      <c r="I24" s="8" t="s">
        <v>100</v>
      </c>
      <c r="J24" s="2">
        <v>0</v>
      </c>
      <c r="K24" s="24"/>
      <c r="L24" s="8" t="s">
        <v>100</v>
      </c>
      <c r="M24" s="2">
        <v>0</v>
      </c>
      <c r="N24" s="24"/>
      <c r="O24" s="8" t="s">
        <v>100</v>
      </c>
      <c r="P24" s="2">
        <v>0</v>
      </c>
      <c r="Q24" s="24"/>
      <c r="R24" s="8" t="s">
        <v>100</v>
      </c>
      <c r="S24" s="2">
        <v>0</v>
      </c>
      <c r="T24" s="24"/>
      <c r="U24" s="8" t="s">
        <v>100</v>
      </c>
      <c r="V24" s="2">
        <v>0</v>
      </c>
    </row>
    <row r="25" spans="2:22" ht="14.65" thickBot="1" x14ac:dyDescent="0.5"/>
    <row r="26" spans="2:22" ht="20.100000000000001" customHeight="1" x14ac:dyDescent="0.45">
      <c r="B26" s="20" t="s">
        <v>30</v>
      </c>
      <c r="C26" s="21"/>
      <c r="D26" s="22"/>
      <c r="E26" s="20" t="s">
        <v>31</v>
      </c>
      <c r="F26" s="21"/>
      <c r="G26" s="22"/>
      <c r="H26" s="20" t="s">
        <v>32</v>
      </c>
      <c r="I26" s="21"/>
      <c r="J26" s="22"/>
      <c r="K26" s="20" t="s">
        <v>33</v>
      </c>
      <c r="L26" s="21"/>
      <c r="M26" s="22"/>
      <c r="N26" s="20" t="s">
        <v>38</v>
      </c>
      <c r="O26" s="21"/>
      <c r="P26" s="22"/>
      <c r="Q26" s="20" t="s">
        <v>39</v>
      </c>
      <c r="R26" s="21"/>
      <c r="S26" s="22"/>
      <c r="T26" s="20" t="s">
        <v>101</v>
      </c>
      <c r="U26" s="21"/>
      <c r="V26" s="22"/>
    </row>
    <row r="27" spans="2:22" ht="19.5" customHeight="1" x14ac:dyDescent="0.45">
      <c r="B27" s="23" t="e" vm="29">
        <v>#VALUE!</v>
      </c>
      <c r="C27" s="4" t="s">
        <v>99</v>
      </c>
      <c r="D27" s="5">
        <v>6131655</v>
      </c>
      <c r="E27" s="23" t="e" vm="30">
        <v>#VALUE!</v>
      </c>
      <c r="F27" s="4" t="s">
        <v>99</v>
      </c>
      <c r="G27" s="5">
        <v>4211415</v>
      </c>
      <c r="H27" s="23" t="e" vm="31">
        <v>#VALUE!</v>
      </c>
      <c r="I27" s="4" t="s">
        <v>99</v>
      </c>
      <c r="J27" s="5">
        <v>6189202</v>
      </c>
      <c r="K27" s="23" t="e" vm="32">
        <v>#VALUE!</v>
      </c>
      <c r="L27" s="4" t="s">
        <v>99</v>
      </c>
      <c r="M27" s="5">
        <v>6189198</v>
      </c>
      <c r="N27" s="23" t="e" vm="33">
        <v>#VALUE!</v>
      </c>
      <c r="O27" s="4" t="s">
        <v>99</v>
      </c>
      <c r="P27" s="5">
        <v>306823</v>
      </c>
      <c r="Q27" s="23" t="e" vm="34">
        <v>#VALUE!</v>
      </c>
      <c r="R27" s="4" t="s">
        <v>99</v>
      </c>
      <c r="S27" s="5">
        <v>302321</v>
      </c>
      <c r="T27" s="23" t="e" vm="35">
        <v>#VALUE!</v>
      </c>
      <c r="U27" s="4" t="s">
        <v>99</v>
      </c>
      <c r="V27" s="6">
        <v>6172411</v>
      </c>
    </row>
    <row r="28" spans="2:22" ht="19.5" customHeight="1" x14ac:dyDescent="0.45">
      <c r="B28" s="23"/>
      <c r="C28" s="4" t="s">
        <v>117</v>
      </c>
      <c r="D28" s="5">
        <v>0.12570000000000001</v>
      </c>
      <c r="E28" s="23"/>
      <c r="F28" s="4" t="s">
        <v>117</v>
      </c>
      <c r="G28" s="5">
        <v>0.14180000000000001</v>
      </c>
      <c r="H28" s="23"/>
      <c r="I28" s="4" t="s">
        <v>117</v>
      </c>
      <c r="J28" s="5">
        <v>0.4511</v>
      </c>
      <c r="K28" s="23"/>
      <c r="L28" s="4" t="s">
        <v>117</v>
      </c>
      <c r="M28" s="5">
        <v>0.45350000000000001</v>
      </c>
      <c r="N28" s="23"/>
      <c r="O28" s="4" t="s">
        <v>117</v>
      </c>
      <c r="P28" s="5">
        <v>0.47960000000000003</v>
      </c>
      <c r="Q28" s="23"/>
      <c r="R28" s="4" t="s">
        <v>117</v>
      </c>
      <c r="S28" s="5">
        <v>0.33310000000000001</v>
      </c>
      <c r="T28" s="23"/>
      <c r="U28" s="4" t="s">
        <v>117</v>
      </c>
      <c r="V28" s="6">
        <v>0.22420000000000001</v>
      </c>
    </row>
    <row r="29" spans="2:22" ht="37.5" customHeight="1" thickBot="1" x14ac:dyDescent="0.5">
      <c r="B29" s="24"/>
      <c r="C29" s="8" t="s">
        <v>100</v>
      </c>
      <c r="D29" s="2">
        <v>0</v>
      </c>
      <c r="E29" s="24"/>
      <c r="F29" s="8" t="s">
        <v>100</v>
      </c>
      <c r="G29" s="2">
        <v>0</v>
      </c>
      <c r="H29" s="24"/>
      <c r="I29" s="8" t="s">
        <v>100</v>
      </c>
      <c r="J29" s="2">
        <v>0</v>
      </c>
      <c r="K29" s="24"/>
      <c r="L29" s="8" t="s">
        <v>100</v>
      </c>
      <c r="M29" s="2">
        <v>0</v>
      </c>
      <c r="N29" s="24"/>
      <c r="O29" s="8" t="s">
        <v>100</v>
      </c>
      <c r="P29" s="2">
        <v>0</v>
      </c>
      <c r="Q29" s="24"/>
      <c r="R29" s="8" t="s">
        <v>100</v>
      </c>
      <c r="S29" s="2">
        <v>0</v>
      </c>
      <c r="T29" s="24"/>
      <c r="U29" s="8" t="s">
        <v>100</v>
      </c>
      <c r="V29" s="2">
        <v>0</v>
      </c>
    </row>
    <row r="30" spans="2:22" ht="14.65" thickBot="1" x14ac:dyDescent="0.5">
      <c r="C30" s="1"/>
      <c r="D30" s="1"/>
      <c r="F30" s="1"/>
      <c r="G30" s="1"/>
      <c r="I30" s="1"/>
      <c r="J30" s="1"/>
      <c r="L30" s="1"/>
      <c r="M30" s="1"/>
      <c r="O30" s="1"/>
      <c r="P30" s="1"/>
      <c r="R30" s="1"/>
      <c r="S30" s="1"/>
    </row>
    <row r="31" spans="2:22" ht="39.950000000000003" customHeight="1" x14ac:dyDescent="0.45">
      <c r="B31" s="20" t="s">
        <v>34</v>
      </c>
      <c r="C31" s="21"/>
      <c r="D31" s="22"/>
      <c r="E31" s="20" t="s">
        <v>35</v>
      </c>
      <c r="F31" s="21"/>
      <c r="G31" s="22"/>
      <c r="H31" s="20" t="s">
        <v>36</v>
      </c>
      <c r="I31" s="21"/>
      <c r="J31" s="22"/>
      <c r="K31" s="20" t="s">
        <v>37</v>
      </c>
      <c r="L31" s="21"/>
      <c r="M31" s="22"/>
      <c r="N31" s="20" t="s">
        <v>40</v>
      </c>
      <c r="O31" s="21"/>
      <c r="P31" s="22"/>
      <c r="Q31" s="20" t="s">
        <v>41</v>
      </c>
      <c r="R31" s="21"/>
      <c r="S31" s="22"/>
      <c r="T31" s="20" t="s">
        <v>42</v>
      </c>
      <c r="U31" s="21"/>
      <c r="V31" s="22"/>
    </row>
    <row r="32" spans="2:22" ht="19.5" customHeight="1" x14ac:dyDescent="0.45">
      <c r="B32" s="23" t="e" vm="36">
        <v>#VALUE!</v>
      </c>
      <c r="C32" s="4" t="s">
        <v>99</v>
      </c>
      <c r="D32" s="5">
        <v>306923</v>
      </c>
      <c r="E32" s="23" t="e" vm="37">
        <v>#VALUE!</v>
      </c>
      <c r="F32" s="4" t="s">
        <v>99</v>
      </c>
      <c r="G32" s="5">
        <v>447723</v>
      </c>
      <c r="H32" s="23" t="e" vm="38">
        <v>#VALUE!</v>
      </c>
      <c r="I32" s="4" t="s">
        <v>99</v>
      </c>
      <c r="J32" s="5">
        <v>241226</v>
      </c>
      <c r="K32" s="23" t="e" vm="39">
        <v>#VALUE!</v>
      </c>
      <c r="L32" s="4" t="s">
        <v>99</v>
      </c>
      <c r="M32" s="5">
        <v>243126</v>
      </c>
      <c r="N32" s="23" t="e" vm="40">
        <v>#VALUE!</v>
      </c>
      <c r="O32" s="4" t="s">
        <v>99</v>
      </c>
      <c r="P32" s="5">
        <v>4613174</v>
      </c>
      <c r="Q32" s="23" t="e" vm="41">
        <v>#VALUE!</v>
      </c>
      <c r="R32" s="4" t="s">
        <v>99</v>
      </c>
      <c r="S32" s="5">
        <v>4518231</v>
      </c>
      <c r="T32" s="23" t="e" vm="42">
        <v>#VALUE!</v>
      </c>
      <c r="U32" s="4" t="s">
        <v>99</v>
      </c>
      <c r="V32" s="6">
        <v>6179656</v>
      </c>
    </row>
    <row r="33" spans="2:22" ht="19.5" customHeight="1" x14ac:dyDescent="0.45">
      <c r="B33" s="23"/>
      <c r="C33" s="4" t="s">
        <v>117</v>
      </c>
      <c r="D33" s="5">
        <v>0.25750000000000001</v>
      </c>
      <c r="E33" s="23"/>
      <c r="F33" s="4" t="s">
        <v>117</v>
      </c>
      <c r="G33" s="5">
        <v>1.6055999999999999</v>
      </c>
      <c r="H33" s="23"/>
      <c r="I33" s="4" t="s">
        <v>117</v>
      </c>
      <c r="J33" s="5">
        <v>0.21579999999999999</v>
      </c>
      <c r="K33" s="23"/>
      <c r="L33" s="4" t="s">
        <v>117</v>
      </c>
      <c r="M33" s="5">
        <v>0.52710000000000001</v>
      </c>
      <c r="N33" s="23"/>
      <c r="O33" s="4" t="s">
        <v>117</v>
      </c>
      <c r="P33" s="5">
        <v>1.3332999999999999</v>
      </c>
      <c r="Q33" s="23"/>
      <c r="R33" s="4" t="s">
        <v>117</v>
      </c>
      <c r="S33" s="5">
        <v>1.3093999999999999</v>
      </c>
      <c r="T33" s="23"/>
      <c r="U33" s="4" t="s">
        <v>117</v>
      </c>
      <c r="V33" s="6">
        <v>1.4238999999999999</v>
      </c>
    </row>
    <row r="34" spans="2:22" ht="37.5" customHeight="1" thickBot="1" x14ac:dyDescent="0.5">
      <c r="B34" s="24"/>
      <c r="C34" s="8" t="s">
        <v>100</v>
      </c>
      <c r="D34" s="2">
        <v>0</v>
      </c>
      <c r="E34" s="24"/>
      <c r="F34" s="8" t="s">
        <v>100</v>
      </c>
      <c r="G34" s="2">
        <v>0</v>
      </c>
      <c r="H34" s="24"/>
      <c r="I34" s="8" t="s">
        <v>100</v>
      </c>
      <c r="J34" s="2">
        <v>0</v>
      </c>
      <c r="K34" s="24"/>
      <c r="L34" s="8" t="s">
        <v>100</v>
      </c>
      <c r="M34" s="2">
        <v>0</v>
      </c>
      <c r="N34" s="24"/>
      <c r="O34" s="8" t="s">
        <v>100</v>
      </c>
      <c r="P34" s="2">
        <v>0</v>
      </c>
      <c r="Q34" s="24"/>
      <c r="R34" s="8" t="s">
        <v>100</v>
      </c>
      <c r="S34" s="2">
        <v>0</v>
      </c>
      <c r="T34" s="24"/>
      <c r="U34" s="8" t="s">
        <v>100</v>
      </c>
      <c r="V34" s="2">
        <v>0</v>
      </c>
    </row>
    <row r="35" spans="2:22" ht="14.65" thickBot="1" x14ac:dyDescent="0.5">
      <c r="C35" s="1"/>
      <c r="D35" s="1"/>
      <c r="F35" s="1"/>
      <c r="G35" s="1"/>
      <c r="I35" s="1"/>
      <c r="J35" s="1"/>
      <c r="L35" s="1"/>
      <c r="M35" s="1"/>
      <c r="O35" s="1"/>
      <c r="P35" s="1"/>
      <c r="R35" s="1"/>
      <c r="S35" s="1"/>
    </row>
    <row r="36" spans="2:22" ht="39.950000000000003" customHeight="1" x14ac:dyDescent="0.45">
      <c r="B36" s="20" t="s">
        <v>43</v>
      </c>
      <c r="C36" s="21"/>
      <c r="D36" s="22"/>
      <c r="E36" s="20" t="s">
        <v>44</v>
      </c>
      <c r="F36" s="21"/>
      <c r="G36" s="22"/>
      <c r="H36" s="20" t="s">
        <v>45</v>
      </c>
      <c r="I36" s="21"/>
      <c r="J36" s="22"/>
      <c r="K36" s="20" t="s">
        <v>46</v>
      </c>
      <c r="L36" s="21"/>
      <c r="M36" s="22"/>
      <c r="N36" s="20" t="s">
        <v>47</v>
      </c>
      <c r="O36" s="21"/>
      <c r="P36" s="22"/>
      <c r="Q36" s="20" t="s">
        <v>48</v>
      </c>
      <c r="R36" s="21"/>
      <c r="S36" s="22"/>
      <c r="T36" s="20" t="s">
        <v>49</v>
      </c>
      <c r="U36" s="21"/>
      <c r="V36" s="22"/>
    </row>
    <row r="37" spans="2:22" ht="19.5" customHeight="1" x14ac:dyDescent="0.45">
      <c r="B37" s="23" t="e" vm="43">
        <v>#VALUE!</v>
      </c>
      <c r="C37" s="4" t="s">
        <v>99</v>
      </c>
      <c r="D37" s="5" t="s">
        <v>109</v>
      </c>
      <c r="E37" s="23" t="e" vm="44">
        <v>#VALUE!</v>
      </c>
      <c r="F37" s="4" t="s">
        <v>99</v>
      </c>
      <c r="G37" s="5" t="s">
        <v>110</v>
      </c>
      <c r="H37" s="23" t="e" vm="45">
        <v>#VALUE!</v>
      </c>
      <c r="I37" s="4" t="s">
        <v>99</v>
      </c>
      <c r="J37" s="5" t="s">
        <v>111</v>
      </c>
      <c r="K37" s="23" t="e" vm="46">
        <v>#VALUE!</v>
      </c>
      <c r="L37" s="4" t="s">
        <v>99</v>
      </c>
      <c r="M37" s="5" t="s">
        <v>112</v>
      </c>
      <c r="N37" s="23" t="e" vm="47">
        <v>#VALUE!</v>
      </c>
      <c r="O37" s="4" t="s">
        <v>99</v>
      </c>
      <c r="P37" s="5" t="s">
        <v>113</v>
      </c>
      <c r="Q37" s="23" t="e" vm="48">
        <v>#VALUE!</v>
      </c>
      <c r="R37" s="4" t="s">
        <v>99</v>
      </c>
      <c r="S37" s="5">
        <v>302126</v>
      </c>
      <c r="T37" s="23" t="e" vm="49">
        <v>#VALUE!</v>
      </c>
      <c r="U37" s="4" t="s">
        <v>99</v>
      </c>
      <c r="V37" s="6">
        <v>4558954</v>
      </c>
    </row>
    <row r="38" spans="2:22" ht="19.5" customHeight="1" x14ac:dyDescent="0.45">
      <c r="B38" s="23"/>
      <c r="C38" s="4" t="s">
        <v>117</v>
      </c>
      <c r="D38" s="10">
        <v>8.8800000000000008</v>
      </c>
      <c r="E38" s="23"/>
      <c r="F38" s="4" t="s">
        <v>117</v>
      </c>
      <c r="G38" s="11">
        <v>0.40500000000000003</v>
      </c>
      <c r="H38" s="23"/>
      <c r="I38" s="4" t="s">
        <v>117</v>
      </c>
      <c r="J38" s="5">
        <v>1.9188000000000001</v>
      </c>
      <c r="K38" s="23"/>
      <c r="L38" s="4" t="s">
        <v>117</v>
      </c>
      <c r="M38" s="11">
        <v>30.774999999999999</v>
      </c>
      <c r="N38" s="23"/>
      <c r="O38" s="4" t="s">
        <v>117</v>
      </c>
      <c r="P38" s="5">
        <v>0.28249999999999997</v>
      </c>
      <c r="Q38" s="23"/>
      <c r="R38" s="4" t="s">
        <v>117</v>
      </c>
      <c r="S38" s="5">
        <v>0.8589</v>
      </c>
      <c r="T38" s="23"/>
      <c r="U38" s="4" t="s">
        <v>117</v>
      </c>
      <c r="V38" s="6">
        <v>0.42780000000000001</v>
      </c>
    </row>
    <row r="39" spans="2:22" ht="37.5" customHeight="1" thickBot="1" x14ac:dyDescent="0.5">
      <c r="B39" s="24"/>
      <c r="C39" s="8" t="s">
        <v>100</v>
      </c>
      <c r="D39" s="2">
        <v>0</v>
      </c>
      <c r="E39" s="24"/>
      <c r="F39" s="8" t="s">
        <v>100</v>
      </c>
      <c r="G39" s="2">
        <v>0</v>
      </c>
      <c r="H39" s="24"/>
      <c r="I39" s="8" t="s">
        <v>100</v>
      </c>
      <c r="J39" s="2">
        <v>0</v>
      </c>
      <c r="K39" s="24"/>
      <c r="L39" s="8" t="s">
        <v>100</v>
      </c>
      <c r="M39" s="2">
        <v>0</v>
      </c>
      <c r="N39" s="24"/>
      <c r="O39" s="8" t="s">
        <v>100</v>
      </c>
      <c r="P39" s="2">
        <v>0</v>
      </c>
      <c r="Q39" s="24"/>
      <c r="R39" s="8" t="s">
        <v>100</v>
      </c>
      <c r="S39" s="2">
        <v>0</v>
      </c>
      <c r="T39" s="24"/>
      <c r="U39" s="8" t="s">
        <v>100</v>
      </c>
      <c r="V39" s="2">
        <v>0</v>
      </c>
    </row>
    <row r="41" spans="2:22" ht="14.65" thickBot="1" x14ac:dyDescent="0.5"/>
    <row r="42" spans="2:22" ht="23.65" thickBot="1" x14ac:dyDescent="0.75">
      <c r="B42" s="17" t="s">
        <v>50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2:22" ht="14.65" thickBot="1" x14ac:dyDescent="0.5"/>
    <row r="44" spans="2:22" ht="40.049999999999997" customHeight="1" x14ac:dyDescent="0.45">
      <c r="B44" s="20" t="s">
        <v>51</v>
      </c>
      <c r="C44" s="21"/>
      <c r="D44" s="22"/>
      <c r="E44" s="20" t="s">
        <v>52</v>
      </c>
      <c r="F44" s="21"/>
      <c r="G44" s="22"/>
      <c r="H44" s="20" t="s">
        <v>53</v>
      </c>
      <c r="I44" s="21"/>
      <c r="J44" s="21"/>
      <c r="K44" s="20" t="s">
        <v>54</v>
      </c>
      <c r="L44" s="21"/>
      <c r="M44" s="22"/>
      <c r="N44" s="20" t="s">
        <v>59</v>
      </c>
      <c r="O44" s="21"/>
      <c r="P44" s="22"/>
      <c r="Q44" s="20" t="s">
        <v>60</v>
      </c>
      <c r="R44" s="21"/>
      <c r="S44" s="22"/>
      <c r="T44" s="20" t="s">
        <v>61</v>
      </c>
      <c r="U44" s="21"/>
      <c r="V44" s="22"/>
    </row>
    <row r="45" spans="2:22" ht="19.5" customHeight="1" x14ac:dyDescent="0.45">
      <c r="B45" s="25" t="e" vm="50">
        <v>#VALUE!</v>
      </c>
      <c r="C45" s="4" t="s">
        <v>99</v>
      </c>
      <c r="D45" s="5">
        <v>6168620</v>
      </c>
      <c r="E45" s="23" t="e" vm="51">
        <v>#VALUE!</v>
      </c>
      <c r="F45" s="4" t="s">
        <v>99</v>
      </c>
      <c r="G45" s="4">
        <v>6117973</v>
      </c>
      <c r="H45" s="23" t="e" vm="52">
        <v>#VALUE!</v>
      </c>
      <c r="I45" s="4" t="s">
        <v>99</v>
      </c>
      <c r="J45" s="4">
        <v>302426</v>
      </c>
      <c r="K45" s="23" t="e" vm="53">
        <v>#VALUE!</v>
      </c>
      <c r="L45" s="4" t="s">
        <v>99</v>
      </c>
      <c r="M45" s="4">
        <v>4287159</v>
      </c>
      <c r="N45" s="23" t="e" vm="54">
        <v>#VALUE!</v>
      </c>
      <c r="O45" s="4" t="s">
        <v>99</v>
      </c>
      <c r="P45" s="4">
        <v>6315782</v>
      </c>
      <c r="Q45" s="23" t="e" vm="55">
        <v>#VALUE!</v>
      </c>
      <c r="R45" s="4" t="s">
        <v>99</v>
      </c>
      <c r="S45" s="4">
        <v>4106347</v>
      </c>
      <c r="T45" s="23" t="e" vm="56">
        <v>#VALUE!</v>
      </c>
      <c r="U45" s="4" t="s">
        <v>99</v>
      </c>
      <c r="V45" s="6">
        <v>302421</v>
      </c>
    </row>
    <row r="46" spans="2:22" ht="19.5" customHeight="1" x14ac:dyDescent="0.45">
      <c r="B46" s="25"/>
      <c r="C46" s="4" t="s">
        <v>117</v>
      </c>
      <c r="D46" s="5">
        <v>0.77310000000000001</v>
      </c>
      <c r="E46" s="23"/>
      <c r="F46" s="4" t="s">
        <v>117</v>
      </c>
      <c r="G46" s="4">
        <v>0.79239999999999999</v>
      </c>
      <c r="H46" s="23"/>
      <c r="I46" s="4" t="s">
        <v>117</v>
      </c>
      <c r="J46" s="4">
        <v>0.17449999999999999</v>
      </c>
      <c r="K46" s="23"/>
      <c r="L46" s="4" t="s">
        <v>117</v>
      </c>
      <c r="M46" s="4">
        <v>0.18479999999999999</v>
      </c>
      <c r="N46" s="23"/>
      <c r="O46" s="4" t="s">
        <v>117</v>
      </c>
      <c r="P46" s="4">
        <v>0.1043</v>
      </c>
      <c r="Q46" s="23"/>
      <c r="R46" s="4" t="s">
        <v>117</v>
      </c>
      <c r="S46" s="4">
        <v>0.28889999999999999</v>
      </c>
      <c r="T46" s="23"/>
      <c r="U46" s="4" t="s">
        <v>117</v>
      </c>
      <c r="V46" s="13">
        <v>0.17499999999999999</v>
      </c>
    </row>
    <row r="47" spans="2:22" ht="37.5" customHeight="1" thickBot="1" x14ac:dyDescent="0.5">
      <c r="B47" s="26"/>
      <c r="C47" s="8" t="s">
        <v>100</v>
      </c>
      <c r="D47" s="2">
        <v>0</v>
      </c>
      <c r="E47" s="24"/>
      <c r="F47" s="8" t="s">
        <v>100</v>
      </c>
      <c r="G47" s="2">
        <v>0</v>
      </c>
      <c r="H47" s="24"/>
      <c r="I47" s="8" t="s">
        <v>100</v>
      </c>
      <c r="J47" s="2">
        <v>0</v>
      </c>
      <c r="K47" s="24"/>
      <c r="L47" s="8" t="s">
        <v>100</v>
      </c>
      <c r="M47" s="2">
        <v>0</v>
      </c>
      <c r="N47" s="24"/>
      <c r="O47" s="8" t="s">
        <v>100</v>
      </c>
      <c r="P47" s="2">
        <v>0</v>
      </c>
      <c r="Q47" s="24"/>
      <c r="R47" s="8" t="s">
        <v>100</v>
      </c>
      <c r="S47" s="2">
        <v>0</v>
      </c>
      <c r="T47" s="24"/>
      <c r="U47" s="8" t="s">
        <v>100</v>
      </c>
      <c r="V47" s="2">
        <v>0</v>
      </c>
    </row>
    <row r="48" spans="2:22" ht="14.65" thickBot="1" x14ac:dyDescent="0.5">
      <c r="C48" s="1"/>
      <c r="D48" s="1"/>
      <c r="F48" s="1"/>
      <c r="G48" s="1"/>
      <c r="I48" s="1"/>
      <c r="J48" s="1"/>
      <c r="L48" s="1"/>
      <c r="M48" s="1"/>
      <c r="O48" s="1"/>
      <c r="P48" s="1"/>
      <c r="R48" s="1"/>
      <c r="S48" s="1"/>
    </row>
    <row r="49" spans="2:22" ht="20.100000000000001" customHeight="1" x14ac:dyDescent="0.45">
      <c r="B49" s="20" t="s">
        <v>55</v>
      </c>
      <c r="C49" s="21"/>
      <c r="D49" s="22"/>
      <c r="E49" s="20" t="s">
        <v>56</v>
      </c>
      <c r="F49" s="21"/>
      <c r="G49" s="22"/>
      <c r="H49" s="20" t="s">
        <v>57</v>
      </c>
      <c r="I49" s="21"/>
      <c r="J49" s="22"/>
      <c r="K49" s="20" t="s">
        <v>58</v>
      </c>
      <c r="L49" s="21"/>
      <c r="M49" s="22"/>
      <c r="N49" s="20" t="s">
        <v>62</v>
      </c>
      <c r="O49" s="21"/>
      <c r="P49" s="22"/>
      <c r="Q49" s="20" t="s">
        <v>63</v>
      </c>
      <c r="R49" s="21"/>
      <c r="S49" s="22"/>
      <c r="T49" s="20" t="s">
        <v>64</v>
      </c>
      <c r="U49" s="21"/>
      <c r="V49" s="22"/>
    </row>
    <row r="50" spans="2:22" ht="19.5" customHeight="1" x14ac:dyDescent="0.45">
      <c r="B50" s="23" t="e" vm="57">
        <v>#VALUE!</v>
      </c>
      <c r="C50" s="4" t="s">
        <v>99</v>
      </c>
      <c r="D50" s="5">
        <v>4613162</v>
      </c>
      <c r="E50" s="23" t="e" vm="58">
        <v>#VALUE!</v>
      </c>
      <c r="F50" s="4" t="s">
        <v>99</v>
      </c>
      <c r="G50" s="5">
        <v>4651524</v>
      </c>
      <c r="H50" s="23" t="e" vm="59">
        <v>#VALUE!</v>
      </c>
      <c r="I50" s="4" t="s">
        <v>99</v>
      </c>
      <c r="J50" s="5">
        <v>371026</v>
      </c>
      <c r="K50" s="23" t="e" vm="60">
        <v>#VALUE!</v>
      </c>
      <c r="L50" s="4" t="s">
        <v>99</v>
      </c>
      <c r="M50" s="5">
        <v>4548180</v>
      </c>
      <c r="N50" s="23" t="e" vm="61">
        <v>#VALUE!</v>
      </c>
      <c r="O50" s="4" t="s">
        <v>99</v>
      </c>
      <c r="P50" s="5">
        <v>6118829</v>
      </c>
      <c r="Q50" s="23" t="e" vm="62">
        <v>#VALUE!</v>
      </c>
      <c r="R50" s="4" t="s">
        <v>99</v>
      </c>
      <c r="S50" s="5">
        <v>4497049</v>
      </c>
      <c r="T50" s="23" t="e" vm="63">
        <v>#VALUE!</v>
      </c>
      <c r="U50" s="4" t="s">
        <v>99</v>
      </c>
      <c r="V50" s="6">
        <v>6141556</v>
      </c>
    </row>
    <row r="51" spans="2:22" ht="19.5" customHeight="1" x14ac:dyDescent="0.45">
      <c r="B51" s="23"/>
      <c r="C51" s="4" t="s">
        <v>117</v>
      </c>
      <c r="D51" s="5">
        <v>0.32919999999999999</v>
      </c>
      <c r="E51" s="23"/>
      <c r="F51" s="4" t="s">
        <v>117</v>
      </c>
      <c r="G51" s="5">
        <v>0.34079999999999999</v>
      </c>
      <c r="H51" s="23"/>
      <c r="I51" s="4" t="s">
        <v>117</v>
      </c>
      <c r="J51" s="5">
        <v>0.64270000000000005</v>
      </c>
      <c r="K51" s="23"/>
      <c r="L51" s="4" t="s">
        <v>117</v>
      </c>
      <c r="M51" s="5">
        <v>0.35070000000000001</v>
      </c>
      <c r="N51" s="23"/>
      <c r="O51" s="4" t="s">
        <v>117</v>
      </c>
      <c r="P51" s="5">
        <v>1.2710999999999999</v>
      </c>
      <c r="Q51" s="23"/>
      <c r="R51" s="4" t="s">
        <v>117</v>
      </c>
      <c r="S51" s="5">
        <v>1.1501999999999999</v>
      </c>
      <c r="T51" s="23"/>
      <c r="U51" s="4" t="s">
        <v>117</v>
      </c>
      <c r="V51" s="13">
        <v>0.45</v>
      </c>
    </row>
    <row r="52" spans="2:22" ht="37.5" customHeight="1" thickBot="1" x14ac:dyDescent="0.5">
      <c r="B52" s="24"/>
      <c r="C52" s="8" t="s">
        <v>100</v>
      </c>
      <c r="D52" s="2">
        <v>0</v>
      </c>
      <c r="E52" s="24"/>
      <c r="F52" s="8" t="s">
        <v>100</v>
      </c>
      <c r="G52" s="2">
        <v>0</v>
      </c>
      <c r="H52" s="24"/>
      <c r="I52" s="8" t="s">
        <v>100</v>
      </c>
      <c r="J52" s="2">
        <v>0</v>
      </c>
      <c r="K52" s="24"/>
      <c r="L52" s="8" t="s">
        <v>100</v>
      </c>
      <c r="M52" s="2">
        <v>0</v>
      </c>
      <c r="N52" s="24"/>
      <c r="O52" s="8" t="s">
        <v>100</v>
      </c>
      <c r="P52" s="2">
        <v>0</v>
      </c>
      <c r="Q52" s="24"/>
      <c r="R52" s="8" t="s">
        <v>100</v>
      </c>
      <c r="S52" s="2">
        <v>0</v>
      </c>
      <c r="T52" s="24"/>
      <c r="U52" s="8" t="s">
        <v>100</v>
      </c>
      <c r="V52" s="2">
        <v>0</v>
      </c>
    </row>
    <row r="53" spans="2:22" ht="14.65" thickBot="1" x14ac:dyDescent="0.5">
      <c r="C53" s="1"/>
      <c r="D53" s="1"/>
      <c r="F53" s="1"/>
      <c r="G53" s="1"/>
      <c r="I53" s="1"/>
      <c r="J53" s="1"/>
      <c r="L53" s="1"/>
      <c r="M53" s="1"/>
      <c r="O53" s="1"/>
      <c r="P53" s="1"/>
      <c r="R53" s="1"/>
      <c r="S53" s="1"/>
    </row>
    <row r="54" spans="2:22" ht="39.950000000000003" customHeight="1" x14ac:dyDescent="0.45">
      <c r="B54" s="20" t="s">
        <v>65</v>
      </c>
      <c r="C54" s="21"/>
      <c r="D54" s="22"/>
      <c r="E54" s="20" t="s">
        <v>66</v>
      </c>
      <c r="F54" s="21"/>
      <c r="G54" s="22"/>
      <c r="H54" s="20" t="s">
        <v>67</v>
      </c>
      <c r="I54" s="21"/>
      <c r="J54" s="22"/>
      <c r="K54" s="20" t="s">
        <v>68</v>
      </c>
      <c r="L54" s="21"/>
      <c r="M54" s="22"/>
      <c r="N54" s="20" t="s">
        <v>73</v>
      </c>
      <c r="O54" s="21"/>
      <c r="P54" s="22"/>
      <c r="Q54" s="20" t="s">
        <v>74</v>
      </c>
      <c r="R54" s="21"/>
      <c r="S54" s="22"/>
      <c r="T54" s="20" t="s">
        <v>75</v>
      </c>
      <c r="U54" s="21"/>
      <c r="V54" s="22"/>
    </row>
    <row r="55" spans="2:22" ht="19.5" customHeight="1" x14ac:dyDescent="0.45">
      <c r="B55" s="23" t="e" vm="64">
        <v>#VALUE!</v>
      </c>
      <c r="C55" s="4" t="s">
        <v>99</v>
      </c>
      <c r="D55" s="5">
        <v>4246901</v>
      </c>
      <c r="E55" s="23" t="e" vm="65">
        <v>#VALUE!</v>
      </c>
      <c r="F55" s="4" t="s">
        <v>99</v>
      </c>
      <c r="G55" s="5">
        <v>6192346</v>
      </c>
      <c r="H55" s="23" t="e" vm="66">
        <v>#VALUE!</v>
      </c>
      <c r="I55" s="4" t="s">
        <v>99</v>
      </c>
      <c r="J55" s="5">
        <v>6265247</v>
      </c>
      <c r="K55" s="23" t="e" vm="67">
        <v>#VALUE!</v>
      </c>
      <c r="L55" s="4" t="s">
        <v>99</v>
      </c>
      <c r="M55" s="5">
        <v>4558170</v>
      </c>
      <c r="N55" s="23" t="e" vm="68">
        <v>#VALUE!</v>
      </c>
      <c r="O55" s="4" t="s">
        <v>99</v>
      </c>
      <c r="P55" s="5">
        <v>379526</v>
      </c>
      <c r="Q55" s="23" t="e" vm="69">
        <v>#VALUE!</v>
      </c>
      <c r="R55" s="4" t="s">
        <v>99</v>
      </c>
      <c r="S55" s="5">
        <v>6047276</v>
      </c>
      <c r="T55" s="23" t="e" vm="70">
        <v>#VALUE!</v>
      </c>
      <c r="U55" s="4" t="s">
        <v>99</v>
      </c>
      <c r="V55" s="6">
        <v>6168618</v>
      </c>
    </row>
    <row r="56" spans="2:22" ht="19.5" customHeight="1" x14ac:dyDescent="0.45">
      <c r="B56" s="23"/>
      <c r="C56" s="4" t="s">
        <v>117</v>
      </c>
      <c r="D56" s="5">
        <v>0.36170000000000002</v>
      </c>
      <c r="E56" s="23"/>
      <c r="F56" s="4" t="s">
        <v>117</v>
      </c>
      <c r="G56" s="5">
        <v>0.54220000000000002</v>
      </c>
      <c r="H56" s="23"/>
      <c r="I56" s="4" t="s">
        <v>117</v>
      </c>
      <c r="J56" s="5">
        <v>0.26190000000000002</v>
      </c>
      <c r="K56" s="23"/>
      <c r="L56" s="4" t="s">
        <v>117</v>
      </c>
      <c r="M56" s="11">
        <v>0.39500000000000002</v>
      </c>
      <c r="N56" s="23"/>
      <c r="O56" s="4" t="s">
        <v>117</v>
      </c>
      <c r="P56" s="5">
        <v>1.6467000000000001</v>
      </c>
      <c r="Q56" s="23"/>
      <c r="R56" s="4" t="s">
        <v>117</v>
      </c>
      <c r="S56" s="5">
        <v>0.30230000000000001</v>
      </c>
      <c r="T56" s="23"/>
      <c r="U56" s="4" t="s">
        <v>117</v>
      </c>
      <c r="V56" s="6">
        <v>0.7843</v>
      </c>
    </row>
    <row r="57" spans="2:22" ht="37.5" customHeight="1" thickBot="1" x14ac:dyDescent="0.5">
      <c r="B57" s="24"/>
      <c r="C57" s="8" t="s">
        <v>100</v>
      </c>
      <c r="D57" s="2">
        <v>0</v>
      </c>
      <c r="E57" s="24"/>
      <c r="F57" s="8" t="s">
        <v>100</v>
      </c>
      <c r="G57" s="2">
        <v>0</v>
      </c>
      <c r="H57" s="24"/>
      <c r="I57" s="8" t="s">
        <v>100</v>
      </c>
      <c r="J57" s="2">
        <v>0</v>
      </c>
      <c r="K57" s="24"/>
      <c r="L57" s="8" t="s">
        <v>100</v>
      </c>
      <c r="M57" s="2">
        <v>0</v>
      </c>
      <c r="N57" s="24"/>
      <c r="O57" s="8" t="s">
        <v>100</v>
      </c>
      <c r="P57" s="2">
        <v>0</v>
      </c>
      <c r="Q57" s="24"/>
      <c r="R57" s="8" t="s">
        <v>100</v>
      </c>
      <c r="S57" s="2">
        <v>0</v>
      </c>
      <c r="T57" s="24"/>
      <c r="U57" s="8" t="s">
        <v>100</v>
      </c>
      <c r="V57" s="2">
        <v>0</v>
      </c>
    </row>
    <row r="58" spans="2:22" ht="14.65" thickBot="1" x14ac:dyDescent="0.5">
      <c r="C58" s="1"/>
      <c r="D58" s="1"/>
      <c r="F58" s="1"/>
      <c r="G58" s="1"/>
      <c r="I58" s="1"/>
      <c r="J58" s="1"/>
      <c r="L58" s="1"/>
      <c r="M58" s="1"/>
      <c r="O58" s="1"/>
      <c r="P58" s="1"/>
      <c r="R58" s="1"/>
      <c r="S58" s="1"/>
    </row>
    <row r="59" spans="2:22" ht="39.950000000000003" customHeight="1" x14ac:dyDescent="0.45">
      <c r="B59" s="20" t="s">
        <v>69</v>
      </c>
      <c r="C59" s="21"/>
      <c r="D59" s="22"/>
      <c r="E59" s="20" t="s">
        <v>70</v>
      </c>
      <c r="F59" s="21"/>
      <c r="G59" s="22"/>
      <c r="H59" s="20" t="s">
        <v>71</v>
      </c>
      <c r="I59" s="21"/>
      <c r="J59" s="22"/>
      <c r="K59" s="20" t="s">
        <v>72</v>
      </c>
      <c r="L59" s="21"/>
      <c r="M59" s="22"/>
      <c r="N59" s="20" t="s">
        <v>76</v>
      </c>
      <c r="O59" s="21"/>
      <c r="P59" s="22"/>
      <c r="Q59" s="20" t="s">
        <v>77</v>
      </c>
      <c r="R59" s="21"/>
      <c r="S59" s="22"/>
      <c r="T59" s="20" t="s">
        <v>78</v>
      </c>
      <c r="U59" s="21"/>
      <c r="V59" s="22"/>
    </row>
    <row r="60" spans="2:22" ht="19.5" customHeight="1" x14ac:dyDescent="0.45">
      <c r="B60" s="23" t="e" vm="71">
        <v>#VALUE!</v>
      </c>
      <c r="C60" s="4" t="s">
        <v>99</v>
      </c>
      <c r="D60" s="5">
        <v>302326</v>
      </c>
      <c r="E60" s="23" t="e" vm="72">
        <v>#VALUE!</v>
      </c>
      <c r="F60" s="4" t="s">
        <v>99</v>
      </c>
      <c r="G60" s="5">
        <v>6141554</v>
      </c>
      <c r="H60" s="23" t="e" vm="73">
        <v>#VALUE!</v>
      </c>
      <c r="I60" s="4" t="s">
        <v>99</v>
      </c>
      <c r="J60" s="5">
        <v>4211063</v>
      </c>
      <c r="K60" s="23" t="e" vm="74">
        <v>#VALUE!</v>
      </c>
      <c r="L60" s="4" t="s">
        <v>99</v>
      </c>
      <c r="M60" s="5">
        <v>6387244</v>
      </c>
      <c r="N60" s="23" t="e" vm="75">
        <v>#VALUE!</v>
      </c>
      <c r="O60" s="4" t="s">
        <v>99</v>
      </c>
      <c r="P60" s="5">
        <v>6264167</v>
      </c>
      <c r="Q60" s="23" t="e" vm="76">
        <v>#VALUE!</v>
      </c>
      <c r="R60" s="4" t="s">
        <v>99</v>
      </c>
      <c r="S60" s="5">
        <v>6321083</v>
      </c>
      <c r="T60" s="23" t="e" vm="77">
        <v>#VALUE!</v>
      </c>
      <c r="U60" s="4" t="s">
        <v>99</v>
      </c>
      <c r="V60" s="6">
        <v>6092585</v>
      </c>
    </row>
    <row r="61" spans="2:22" ht="19.5" customHeight="1" x14ac:dyDescent="0.45">
      <c r="B61" s="23"/>
      <c r="C61" s="4" t="s">
        <v>117</v>
      </c>
      <c r="D61" s="5">
        <v>0.33260000000000001</v>
      </c>
      <c r="E61" s="23"/>
      <c r="F61" s="4" t="s">
        <v>117</v>
      </c>
      <c r="G61" s="5">
        <v>0.45250000000000001</v>
      </c>
      <c r="H61" s="23"/>
      <c r="I61" s="4" t="s">
        <v>117</v>
      </c>
      <c r="J61" s="5">
        <v>0.33450000000000002</v>
      </c>
      <c r="K61" s="23"/>
      <c r="L61" s="4" t="s">
        <v>117</v>
      </c>
      <c r="M61" s="5">
        <v>1.0691999999999999</v>
      </c>
      <c r="N61" s="23"/>
      <c r="O61" s="4" t="s">
        <v>117</v>
      </c>
      <c r="P61" s="5">
        <v>0.1411</v>
      </c>
      <c r="Q61" s="23"/>
      <c r="R61" s="4" t="s">
        <v>117</v>
      </c>
      <c r="S61" s="5">
        <v>0.14280000000000001</v>
      </c>
      <c r="T61" s="23"/>
      <c r="U61" s="4" t="s">
        <v>117</v>
      </c>
      <c r="V61" s="13">
        <v>0.28299999999999997</v>
      </c>
    </row>
    <row r="62" spans="2:22" ht="37.5" customHeight="1" thickBot="1" x14ac:dyDescent="0.5">
      <c r="B62" s="24"/>
      <c r="C62" s="8" t="s">
        <v>100</v>
      </c>
      <c r="D62" s="2">
        <v>0</v>
      </c>
      <c r="E62" s="24"/>
      <c r="F62" s="8" t="s">
        <v>100</v>
      </c>
      <c r="G62" s="2">
        <v>0</v>
      </c>
      <c r="H62" s="24"/>
      <c r="I62" s="8" t="s">
        <v>100</v>
      </c>
      <c r="J62" s="2">
        <v>0</v>
      </c>
      <c r="K62" s="24"/>
      <c r="L62" s="8" t="s">
        <v>100</v>
      </c>
      <c r="M62" s="2">
        <v>0</v>
      </c>
      <c r="N62" s="24"/>
      <c r="O62" s="8" t="s">
        <v>100</v>
      </c>
      <c r="P62" s="2">
        <v>0</v>
      </c>
      <c r="Q62" s="24"/>
      <c r="R62" s="8" t="s">
        <v>100</v>
      </c>
      <c r="S62" s="2">
        <v>0</v>
      </c>
      <c r="T62" s="24"/>
      <c r="U62" s="8" t="s">
        <v>100</v>
      </c>
      <c r="V62" s="2">
        <v>0</v>
      </c>
    </row>
    <row r="63" spans="2:22" ht="14.65" thickBot="1" x14ac:dyDescent="0.5"/>
    <row r="64" spans="2:22" ht="39.950000000000003" customHeight="1" x14ac:dyDescent="0.45">
      <c r="B64" s="20" t="s">
        <v>79</v>
      </c>
      <c r="C64" s="21"/>
      <c r="D64" s="22"/>
      <c r="E64" s="20" t="s">
        <v>103</v>
      </c>
      <c r="F64" s="21"/>
      <c r="G64" s="22"/>
      <c r="H64" s="20" t="s">
        <v>80</v>
      </c>
      <c r="I64" s="21"/>
      <c r="J64" s="22"/>
      <c r="K64" s="20" t="s">
        <v>81</v>
      </c>
      <c r="L64" s="21"/>
      <c r="M64" s="22"/>
      <c r="N64" s="20" t="s">
        <v>86</v>
      </c>
      <c r="O64" s="21"/>
      <c r="P64" s="22"/>
      <c r="Q64" s="20" t="s">
        <v>87</v>
      </c>
      <c r="R64" s="21"/>
      <c r="S64" s="22"/>
      <c r="T64" s="20" t="s">
        <v>88</v>
      </c>
      <c r="U64" s="21"/>
      <c r="V64" s="22"/>
    </row>
    <row r="65" spans="2:22" ht="19.5" customHeight="1" x14ac:dyDescent="0.45">
      <c r="B65" s="23" t="e" vm="78">
        <v>#VALUE!</v>
      </c>
      <c r="C65" s="4" t="s">
        <v>99</v>
      </c>
      <c r="D65" s="5">
        <v>4603745</v>
      </c>
      <c r="E65" s="23" t="e" vm="79">
        <v>#VALUE!</v>
      </c>
      <c r="F65" s="4" t="s">
        <v>99</v>
      </c>
      <c r="G65" s="5">
        <v>6310268</v>
      </c>
      <c r="H65" s="23" t="e" vm="80">
        <v>#VALUE!</v>
      </c>
      <c r="I65" s="4" t="s">
        <v>99</v>
      </c>
      <c r="J65" s="5">
        <v>6099412</v>
      </c>
      <c r="K65" s="23" t="e" vm="81">
        <v>#VALUE!</v>
      </c>
      <c r="L65" s="4" t="s">
        <v>99</v>
      </c>
      <c r="M65" s="5">
        <v>6242566</v>
      </c>
      <c r="N65" s="23" t="e" vm="82">
        <v>#VALUE!</v>
      </c>
      <c r="O65" s="4" t="s">
        <v>99</v>
      </c>
      <c r="P65" s="5">
        <v>6093529</v>
      </c>
      <c r="Q65" s="23" t="e" vm="83">
        <v>#VALUE!</v>
      </c>
      <c r="R65" s="4" t="s">
        <v>99</v>
      </c>
      <c r="S65" s="5">
        <v>6181720</v>
      </c>
      <c r="T65" s="23" t="e" vm="84">
        <v>#VALUE!</v>
      </c>
      <c r="U65" s="4" t="s">
        <v>99</v>
      </c>
      <c r="V65" s="6">
        <v>6179660</v>
      </c>
    </row>
    <row r="66" spans="2:22" ht="19.5" customHeight="1" x14ac:dyDescent="0.45">
      <c r="B66" s="23"/>
      <c r="C66" s="4" t="s">
        <v>117</v>
      </c>
      <c r="D66" s="10">
        <v>1.6943999999999999</v>
      </c>
      <c r="E66" s="23"/>
      <c r="F66" s="4" t="s">
        <v>117</v>
      </c>
      <c r="G66" s="11">
        <v>0.52700000000000002</v>
      </c>
      <c r="H66" s="23"/>
      <c r="I66" s="4" t="s">
        <v>117</v>
      </c>
      <c r="J66" s="5">
        <v>0.86170000000000002</v>
      </c>
      <c r="K66" s="23"/>
      <c r="L66" s="4" t="s">
        <v>117</v>
      </c>
      <c r="M66" s="5">
        <v>0.26240000000000002</v>
      </c>
      <c r="N66" s="23"/>
      <c r="O66" s="4" t="s">
        <v>117</v>
      </c>
      <c r="P66" s="5">
        <v>0.1981</v>
      </c>
      <c r="Q66" s="23"/>
      <c r="R66" s="4" t="s">
        <v>117</v>
      </c>
      <c r="S66" s="5">
        <v>0.22450000000000001</v>
      </c>
      <c r="T66" s="23"/>
      <c r="U66" s="4" t="s">
        <v>117</v>
      </c>
      <c r="V66" s="13">
        <v>1.4171</v>
      </c>
    </row>
    <row r="67" spans="2:22" ht="37.5" customHeight="1" thickBot="1" x14ac:dyDescent="0.5">
      <c r="B67" s="24"/>
      <c r="C67" s="8" t="s">
        <v>100</v>
      </c>
      <c r="D67" s="2">
        <v>0</v>
      </c>
      <c r="E67" s="24"/>
      <c r="F67" s="8" t="s">
        <v>100</v>
      </c>
      <c r="G67" s="2">
        <v>0</v>
      </c>
      <c r="H67" s="24"/>
      <c r="I67" s="8" t="s">
        <v>100</v>
      </c>
      <c r="J67" s="2">
        <v>0</v>
      </c>
      <c r="K67" s="24"/>
      <c r="L67" s="8" t="s">
        <v>100</v>
      </c>
      <c r="M67" s="2">
        <v>0</v>
      </c>
      <c r="N67" s="24"/>
      <c r="O67" s="8" t="s">
        <v>100</v>
      </c>
      <c r="P67" s="2">
        <v>0</v>
      </c>
      <c r="Q67" s="24"/>
      <c r="R67" s="8" t="s">
        <v>100</v>
      </c>
      <c r="S67" s="2">
        <v>0</v>
      </c>
      <c r="T67" s="24"/>
      <c r="U67" s="8" t="s">
        <v>100</v>
      </c>
      <c r="V67" s="2">
        <v>0</v>
      </c>
    </row>
    <row r="68" spans="2:22" ht="14.65" thickBot="1" x14ac:dyDescent="0.5">
      <c r="C68" s="1"/>
      <c r="D68" s="1"/>
      <c r="F68" s="1"/>
      <c r="G68" s="1"/>
      <c r="I68" s="1"/>
      <c r="J68" s="1"/>
      <c r="L68" s="1"/>
      <c r="M68" s="1"/>
      <c r="O68" s="1"/>
      <c r="P68" s="1"/>
      <c r="R68" s="1"/>
      <c r="S68" s="1"/>
    </row>
    <row r="69" spans="2:22" ht="39.950000000000003" customHeight="1" x14ac:dyDescent="0.45">
      <c r="B69" s="20" t="s">
        <v>82</v>
      </c>
      <c r="C69" s="21"/>
      <c r="D69" s="22"/>
      <c r="E69" s="20" t="s">
        <v>83</v>
      </c>
      <c r="F69" s="21"/>
      <c r="G69" s="22"/>
      <c r="H69" s="20" t="s">
        <v>84</v>
      </c>
      <c r="I69" s="21"/>
      <c r="J69" s="22"/>
      <c r="K69" s="20" t="s">
        <v>85</v>
      </c>
      <c r="L69" s="21"/>
      <c r="M69" s="22"/>
      <c r="N69" s="20" t="s">
        <v>89</v>
      </c>
      <c r="O69" s="21"/>
      <c r="P69" s="22"/>
      <c r="Q69" s="20" t="s">
        <v>90</v>
      </c>
      <c r="R69" s="21"/>
      <c r="S69" s="22"/>
      <c r="T69" s="20" t="s">
        <v>91</v>
      </c>
      <c r="U69" s="21"/>
      <c r="V69" s="22"/>
    </row>
    <row r="70" spans="2:22" ht="19.5" customHeight="1" x14ac:dyDescent="0.45">
      <c r="B70" s="23" t="e" vm="85">
        <v>#VALUE!</v>
      </c>
      <c r="C70" s="4" t="s">
        <v>99</v>
      </c>
      <c r="D70" s="5">
        <v>4518608</v>
      </c>
      <c r="E70" s="23" t="e" vm="86">
        <v>#VALUE!</v>
      </c>
      <c r="F70" s="4" t="s">
        <v>99</v>
      </c>
      <c r="G70" s="5">
        <v>6335388</v>
      </c>
      <c r="H70" s="23" t="e" vm="87">
        <v>#VALUE!</v>
      </c>
      <c r="I70" s="4" t="s">
        <v>99</v>
      </c>
      <c r="J70" s="5">
        <v>306826</v>
      </c>
      <c r="K70" s="23" t="e" vm="88">
        <v>#VALUE!</v>
      </c>
      <c r="L70" s="4" t="s">
        <v>99</v>
      </c>
      <c r="M70" s="7">
        <v>6181713</v>
      </c>
      <c r="N70" s="23" t="e" vm="89">
        <v>#VALUE!</v>
      </c>
      <c r="O70" s="4" t="s">
        <v>99</v>
      </c>
      <c r="P70" s="5">
        <v>4225201</v>
      </c>
      <c r="Q70" s="23" t="e" vm="90">
        <v>#VALUE!</v>
      </c>
      <c r="R70" s="4" t="s">
        <v>99</v>
      </c>
      <c r="S70" s="5">
        <v>6053077</v>
      </c>
      <c r="T70" s="23" t="e" vm="91">
        <v>#VALUE!</v>
      </c>
      <c r="U70" s="4" t="s">
        <v>99</v>
      </c>
      <c r="V70" s="6">
        <v>6115086</v>
      </c>
    </row>
    <row r="71" spans="2:22" ht="19.5" customHeight="1" x14ac:dyDescent="0.45">
      <c r="B71" s="23"/>
      <c r="C71" s="4" t="s">
        <v>117</v>
      </c>
      <c r="D71" s="5">
        <v>1.3141</v>
      </c>
      <c r="E71" s="23"/>
      <c r="F71" s="4" t="s">
        <v>117</v>
      </c>
      <c r="G71" s="11">
        <v>0.21</v>
      </c>
      <c r="H71" s="23"/>
      <c r="I71" s="4" t="s">
        <v>117</v>
      </c>
      <c r="J71" s="11">
        <v>0.47199999999999998</v>
      </c>
      <c r="K71" s="23"/>
      <c r="L71" s="4" t="s">
        <v>117</v>
      </c>
      <c r="M71" s="5">
        <v>0.2213</v>
      </c>
      <c r="N71" s="23"/>
      <c r="O71" s="4" t="s">
        <v>117</v>
      </c>
      <c r="P71" s="5">
        <v>0.53559999999999997</v>
      </c>
      <c r="Q71" s="23"/>
      <c r="R71" s="4" t="s">
        <v>117</v>
      </c>
      <c r="S71" s="5">
        <v>0.55220000000000002</v>
      </c>
      <c r="T71" s="23"/>
      <c r="U71" s="4" t="s">
        <v>117</v>
      </c>
      <c r="V71" s="6">
        <v>0.46860000000000002</v>
      </c>
    </row>
    <row r="72" spans="2:22" ht="37.5" customHeight="1" thickBot="1" x14ac:dyDescent="0.5">
      <c r="B72" s="24"/>
      <c r="C72" s="8" t="s">
        <v>100</v>
      </c>
      <c r="D72" s="2">
        <v>0</v>
      </c>
      <c r="E72" s="24"/>
      <c r="F72" s="8" t="s">
        <v>100</v>
      </c>
      <c r="G72" s="2">
        <v>0</v>
      </c>
      <c r="H72" s="24"/>
      <c r="I72" s="8" t="s">
        <v>100</v>
      </c>
      <c r="J72" s="2">
        <v>0</v>
      </c>
      <c r="K72" s="24"/>
      <c r="L72" s="8" t="s">
        <v>100</v>
      </c>
      <c r="M72" s="2">
        <v>0</v>
      </c>
      <c r="N72" s="24"/>
      <c r="O72" s="8" t="s">
        <v>100</v>
      </c>
      <c r="P72" s="2">
        <v>0</v>
      </c>
      <c r="Q72" s="24"/>
      <c r="R72" s="8" t="s">
        <v>100</v>
      </c>
      <c r="S72" s="2">
        <v>0</v>
      </c>
      <c r="T72" s="24"/>
      <c r="U72" s="8" t="s">
        <v>100</v>
      </c>
      <c r="V72" s="2">
        <v>0</v>
      </c>
    </row>
    <row r="73" spans="2:22" ht="14.65" thickBot="1" x14ac:dyDescent="0.5">
      <c r="C73" s="1"/>
      <c r="D73" s="1"/>
      <c r="F73" s="1"/>
      <c r="G73" s="1"/>
      <c r="I73" s="1"/>
      <c r="J73" s="1"/>
      <c r="L73" s="1"/>
      <c r="M73" s="1"/>
      <c r="O73" s="1"/>
      <c r="P73" s="1"/>
      <c r="R73" s="1"/>
      <c r="S73" s="1"/>
    </row>
    <row r="74" spans="2:22" ht="20.100000000000001" customHeight="1" x14ac:dyDescent="0.45">
      <c r="B74" s="20" t="s">
        <v>92</v>
      </c>
      <c r="C74" s="21"/>
      <c r="D74" s="22"/>
      <c r="E74" s="20" t="s">
        <v>93</v>
      </c>
      <c r="F74" s="21"/>
      <c r="G74" s="22"/>
      <c r="H74" s="20" t="s">
        <v>94</v>
      </c>
      <c r="I74" s="21"/>
      <c r="J74" s="22"/>
      <c r="K74" s="20" t="s">
        <v>95</v>
      </c>
      <c r="L74" s="21"/>
      <c r="M74" s="22"/>
      <c r="N74" s="20" t="s">
        <v>96</v>
      </c>
      <c r="O74" s="21"/>
      <c r="P74" s="22"/>
      <c r="Q74" s="20" t="s">
        <v>97</v>
      </c>
      <c r="R74" s="21"/>
      <c r="S74" s="22"/>
      <c r="T74" s="20" t="s">
        <v>98</v>
      </c>
      <c r="U74" s="21"/>
      <c r="V74" s="22"/>
    </row>
    <row r="75" spans="2:22" ht="19.5" customHeight="1" x14ac:dyDescent="0.45">
      <c r="B75" s="23" t="e" vm="92">
        <v>#VALUE!</v>
      </c>
      <c r="C75" s="4" t="s">
        <v>99</v>
      </c>
      <c r="D75" s="5">
        <v>6071261</v>
      </c>
      <c r="E75" s="23" t="e" vm="93">
        <v>#VALUE!</v>
      </c>
      <c r="F75" s="4" t="s">
        <v>99</v>
      </c>
      <c r="G75" s="5">
        <v>4211065</v>
      </c>
      <c r="H75" s="23" t="e" vm="94">
        <v>#VALUE!</v>
      </c>
      <c r="I75" s="4" t="s">
        <v>99</v>
      </c>
      <c r="J75" s="5">
        <v>4210997</v>
      </c>
      <c r="K75" s="23" t="s">
        <v>102</v>
      </c>
      <c r="L75" s="4" t="s">
        <v>99</v>
      </c>
      <c r="M75" s="5" t="s">
        <v>102</v>
      </c>
      <c r="N75" s="23" t="e" vm="95">
        <v>#VALUE!</v>
      </c>
      <c r="O75" s="4" t="s">
        <v>99</v>
      </c>
      <c r="P75" s="5" t="s">
        <v>114</v>
      </c>
      <c r="Q75" s="23" t="e" vm="96">
        <v>#VALUE!</v>
      </c>
      <c r="R75" s="4" t="s">
        <v>99</v>
      </c>
      <c r="S75" s="5" t="s">
        <v>115</v>
      </c>
      <c r="T75" s="23" t="e" vm="97">
        <v>#VALUE!</v>
      </c>
      <c r="U75" s="4" t="s">
        <v>99</v>
      </c>
      <c r="V75" s="5" t="s">
        <v>116</v>
      </c>
    </row>
    <row r="76" spans="2:22" ht="19.5" customHeight="1" x14ac:dyDescent="0.45">
      <c r="B76" s="23"/>
      <c r="C76" s="4" t="s">
        <v>117</v>
      </c>
      <c r="D76" s="5">
        <v>0.55669999999999997</v>
      </c>
      <c r="E76" s="23"/>
      <c r="F76" s="4" t="s">
        <v>117</v>
      </c>
      <c r="G76" s="11">
        <v>1.1419999999999999</v>
      </c>
      <c r="H76" s="23"/>
      <c r="I76" s="4" t="s">
        <v>117</v>
      </c>
      <c r="J76" s="5">
        <v>2.2164000000000001</v>
      </c>
      <c r="K76" s="23"/>
      <c r="L76" s="4" t="s">
        <v>117</v>
      </c>
      <c r="M76" s="11">
        <v>0</v>
      </c>
      <c r="N76" s="23"/>
      <c r="O76" s="4" t="s">
        <v>117</v>
      </c>
      <c r="P76" s="5">
        <v>11.8361</v>
      </c>
      <c r="Q76" s="23"/>
      <c r="R76" s="4" t="s">
        <v>117</v>
      </c>
      <c r="S76" s="5">
        <v>4.4545000000000003</v>
      </c>
      <c r="T76" s="23"/>
      <c r="U76" s="4" t="s">
        <v>117</v>
      </c>
      <c r="V76" s="5">
        <v>4.6013999999999999</v>
      </c>
    </row>
    <row r="77" spans="2:22" ht="37.5" customHeight="1" thickBot="1" x14ac:dyDescent="0.5">
      <c r="B77" s="24"/>
      <c r="C77" s="8" t="s">
        <v>100</v>
      </c>
      <c r="D77" s="2">
        <v>0</v>
      </c>
      <c r="E77" s="24"/>
      <c r="F77" s="8" t="s">
        <v>100</v>
      </c>
      <c r="G77" s="2">
        <v>0</v>
      </c>
      <c r="H77" s="24"/>
      <c r="I77" s="8" t="s">
        <v>100</v>
      </c>
      <c r="J77" s="2">
        <v>0</v>
      </c>
      <c r="K77" s="24"/>
      <c r="L77" s="8" t="s">
        <v>100</v>
      </c>
      <c r="M77" s="2">
        <v>0</v>
      </c>
      <c r="N77" s="24"/>
      <c r="O77" s="8" t="s">
        <v>100</v>
      </c>
      <c r="P77" s="2">
        <v>0</v>
      </c>
      <c r="Q77" s="24"/>
      <c r="R77" s="8" t="s">
        <v>100</v>
      </c>
      <c r="S77" s="2">
        <v>0</v>
      </c>
      <c r="T77" s="24"/>
      <c r="U77" s="8" t="s">
        <v>100</v>
      </c>
      <c r="V77" s="2">
        <v>0</v>
      </c>
    </row>
    <row r="81" spans="2:2" x14ac:dyDescent="0.45">
      <c r="B81" s="9"/>
    </row>
  </sheetData>
  <mergeCells count="199">
    <mergeCell ref="T75:T77"/>
    <mergeCell ref="B75:B77"/>
    <mergeCell ref="E75:E77"/>
    <mergeCell ref="H75:H77"/>
    <mergeCell ref="K75:K77"/>
    <mergeCell ref="N75:N77"/>
    <mergeCell ref="Q75:Q77"/>
    <mergeCell ref="T70:T72"/>
    <mergeCell ref="B74:D74"/>
    <mergeCell ref="E74:G74"/>
    <mergeCell ref="H74:J74"/>
    <mergeCell ref="K74:M74"/>
    <mergeCell ref="N74:P74"/>
    <mergeCell ref="Q74:S74"/>
    <mergeCell ref="T74:V74"/>
    <mergeCell ref="B70:B72"/>
    <mergeCell ref="E70:E72"/>
    <mergeCell ref="H70:H72"/>
    <mergeCell ref="K70:K72"/>
    <mergeCell ref="N70:N72"/>
    <mergeCell ref="Q70:Q72"/>
    <mergeCell ref="T65:T67"/>
    <mergeCell ref="B69:D69"/>
    <mergeCell ref="E69:G69"/>
    <mergeCell ref="H69:J69"/>
    <mergeCell ref="K69:M69"/>
    <mergeCell ref="N69:P69"/>
    <mergeCell ref="Q69:S69"/>
    <mergeCell ref="T69:V69"/>
    <mergeCell ref="B65:B67"/>
    <mergeCell ref="E65:E67"/>
    <mergeCell ref="H65:H67"/>
    <mergeCell ref="K65:K67"/>
    <mergeCell ref="N65:N67"/>
    <mergeCell ref="Q65:Q67"/>
    <mergeCell ref="T60:T62"/>
    <mergeCell ref="B64:D64"/>
    <mergeCell ref="E64:G64"/>
    <mergeCell ref="H64:J64"/>
    <mergeCell ref="K64:M64"/>
    <mergeCell ref="N64:P64"/>
    <mergeCell ref="Q64:S64"/>
    <mergeCell ref="T64:V64"/>
    <mergeCell ref="B60:B62"/>
    <mergeCell ref="E60:E62"/>
    <mergeCell ref="H60:H62"/>
    <mergeCell ref="K60:K62"/>
    <mergeCell ref="N60:N62"/>
    <mergeCell ref="Q60:Q62"/>
    <mergeCell ref="T55:T57"/>
    <mergeCell ref="B59:D59"/>
    <mergeCell ref="E59:G59"/>
    <mergeCell ref="H59:J59"/>
    <mergeCell ref="K59:M59"/>
    <mergeCell ref="N59:P59"/>
    <mergeCell ref="Q59:S59"/>
    <mergeCell ref="T59:V59"/>
    <mergeCell ref="B55:B57"/>
    <mergeCell ref="E55:E57"/>
    <mergeCell ref="H55:H57"/>
    <mergeCell ref="K55:K57"/>
    <mergeCell ref="N55:N57"/>
    <mergeCell ref="Q55:Q57"/>
    <mergeCell ref="T50:T52"/>
    <mergeCell ref="B54:D54"/>
    <mergeCell ref="E54:G54"/>
    <mergeCell ref="H54:J54"/>
    <mergeCell ref="K54:M54"/>
    <mergeCell ref="N54:P54"/>
    <mergeCell ref="Q54:S54"/>
    <mergeCell ref="T54:V54"/>
    <mergeCell ref="B50:B52"/>
    <mergeCell ref="E50:E52"/>
    <mergeCell ref="H50:H52"/>
    <mergeCell ref="K50:K52"/>
    <mergeCell ref="N50:N52"/>
    <mergeCell ref="Q50:Q52"/>
    <mergeCell ref="T45:T47"/>
    <mergeCell ref="B49:D49"/>
    <mergeCell ref="E49:G49"/>
    <mergeCell ref="H49:J49"/>
    <mergeCell ref="K49:M49"/>
    <mergeCell ref="N49:P49"/>
    <mergeCell ref="Q49:S49"/>
    <mergeCell ref="T49:V49"/>
    <mergeCell ref="B45:B47"/>
    <mergeCell ref="E45:E47"/>
    <mergeCell ref="H45:H47"/>
    <mergeCell ref="K45:K47"/>
    <mergeCell ref="N45:N47"/>
    <mergeCell ref="Q45:Q47"/>
    <mergeCell ref="T37:T39"/>
    <mergeCell ref="B42:V42"/>
    <mergeCell ref="B44:D44"/>
    <mergeCell ref="E44:G44"/>
    <mergeCell ref="H44:J44"/>
    <mergeCell ref="K44:M44"/>
    <mergeCell ref="N44:P44"/>
    <mergeCell ref="Q44:S44"/>
    <mergeCell ref="T44:V44"/>
    <mergeCell ref="B37:B39"/>
    <mergeCell ref="E37:E39"/>
    <mergeCell ref="H37:H39"/>
    <mergeCell ref="K37:K39"/>
    <mergeCell ref="N37:N39"/>
    <mergeCell ref="Q37:Q39"/>
    <mergeCell ref="T32:T34"/>
    <mergeCell ref="B36:D36"/>
    <mergeCell ref="E36:G36"/>
    <mergeCell ref="H36:J36"/>
    <mergeCell ref="K36:M36"/>
    <mergeCell ref="N36:P36"/>
    <mergeCell ref="Q36:S36"/>
    <mergeCell ref="T36:V36"/>
    <mergeCell ref="B32:B34"/>
    <mergeCell ref="E32:E34"/>
    <mergeCell ref="H32:H34"/>
    <mergeCell ref="K32:K34"/>
    <mergeCell ref="N32:N34"/>
    <mergeCell ref="Q32:Q34"/>
    <mergeCell ref="T27:T29"/>
    <mergeCell ref="B31:D31"/>
    <mergeCell ref="E31:G31"/>
    <mergeCell ref="H31:J31"/>
    <mergeCell ref="K31:M31"/>
    <mergeCell ref="N31:P31"/>
    <mergeCell ref="Q31:S31"/>
    <mergeCell ref="T31:V31"/>
    <mergeCell ref="B27:B29"/>
    <mergeCell ref="E27:E29"/>
    <mergeCell ref="H27:H29"/>
    <mergeCell ref="K27:K29"/>
    <mergeCell ref="N27:N29"/>
    <mergeCell ref="Q27:Q29"/>
    <mergeCell ref="T22:T24"/>
    <mergeCell ref="B26:D26"/>
    <mergeCell ref="E26:G26"/>
    <mergeCell ref="H26:J26"/>
    <mergeCell ref="K26:M26"/>
    <mergeCell ref="N26:P26"/>
    <mergeCell ref="Q26:S26"/>
    <mergeCell ref="T26:V26"/>
    <mergeCell ref="B22:B24"/>
    <mergeCell ref="E22:E24"/>
    <mergeCell ref="H22:H24"/>
    <mergeCell ref="K22:K24"/>
    <mergeCell ref="N22:N24"/>
    <mergeCell ref="Q22:Q24"/>
    <mergeCell ref="T17:T19"/>
    <mergeCell ref="B21:D21"/>
    <mergeCell ref="E21:G21"/>
    <mergeCell ref="H21:J21"/>
    <mergeCell ref="K21:M21"/>
    <mergeCell ref="N21:P21"/>
    <mergeCell ref="Q21:S21"/>
    <mergeCell ref="T21:V21"/>
    <mergeCell ref="B17:B19"/>
    <mergeCell ref="E17:E19"/>
    <mergeCell ref="H17:H19"/>
    <mergeCell ref="K17:K19"/>
    <mergeCell ref="N17:N19"/>
    <mergeCell ref="Q17:Q19"/>
    <mergeCell ref="T12:T14"/>
    <mergeCell ref="B16:D16"/>
    <mergeCell ref="E16:G16"/>
    <mergeCell ref="H16:J16"/>
    <mergeCell ref="K16:M16"/>
    <mergeCell ref="N16:P16"/>
    <mergeCell ref="Q16:S16"/>
    <mergeCell ref="T16:V16"/>
    <mergeCell ref="B12:B14"/>
    <mergeCell ref="E12:E14"/>
    <mergeCell ref="H12:H14"/>
    <mergeCell ref="K12:K14"/>
    <mergeCell ref="N12:N14"/>
    <mergeCell ref="Q12:Q14"/>
    <mergeCell ref="T7:T9"/>
    <mergeCell ref="B11:D11"/>
    <mergeCell ref="E11:G11"/>
    <mergeCell ref="H11:J11"/>
    <mergeCell ref="K11:M11"/>
    <mergeCell ref="N11:P11"/>
    <mergeCell ref="Q11:S11"/>
    <mergeCell ref="T11:V11"/>
    <mergeCell ref="B7:B9"/>
    <mergeCell ref="E7:E9"/>
    <mergeCell ref="H7:H9"/>
    <mergeCell ref="K7:K9"/>
    <mergeCell ref="N7:N9"/>
    <mergeCell ref="Q7:Q9"/>
    <mergeCell ref="B2:V2"/>
    <mergeCell ref="B4:V4"/>
    <mergeCell ref="B6:D6"/>
    <mergeCell ref="E6:G6"/>
    <mergeCell ref="H6:J6"/>
    <mergeCell ref="K6:M6"/>
    <mergeCell ref="N6:P6"/>
    <mergeCell ref="Q6:S6"/>
    <mergeCell ref="T6:V6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42FE-FEF3-4230-B06E-4EAD5A957115}">
  <dimension ref="B1:V81"/>
  <sheetViews>
    <sheetView zoomScale="50" zoomScaleNormal="50" workbookViewId="0">
      <selection activeCell="V66" sqref="V66"/>
    </sheetView>
  </sheetViews>
  <sheetFormatPr baseColWidth="10" defaultRowHeight="14.25" x14ac:dyDescent="0.45"/>
  <cols>
    <col min="1" max="1" width="3" customWidth="1"/>
    <col min="2" max="2" width="25.73046875" customWidth="1"/>
    <col min="3" max="3" width="10.265625" customWidth="1"/>
    <col min="4" max="4" width="12.73046875" customWidth="1"/>
    <col min="5" max="5" width="25.73046875" customWidth="1"/>
    <col min="6" max="6" width="10.265625" customWidth="1"/>
    <col min="7" max="7" width="12.73046875" customWidth="1"/>
    <col min="8" max="8" width="25.73046875" customWidth="1"/>
    <col min="9" max="9" width="10.265625" customWidth="1"/>
    <col min="10" max="10" width="12.73046875" customWidth="1"/>
    <col min="11" max="11" width="25.73046875" customWidth="1"/>
    <col min="12" max="12" width="10.265625" customWidth="1"/>
    <col min="13" max="13" width="12.73046875" customWidth="1"/>
    <col min="14" max="14" width="25.73046875" customWidth="1"/>
    <col min="15" max="15" width="10.265625" customWidth="1"/>
    <col min="16" max="16" width="12.73046875" customWidth="1"/>
    <col min="17" max="17" width="25.73046875" customWidth="1"/>
    <col min="18" max="18" width="10.265625" customWidth="1"/>
    <col min="19" max="19" width="12.73046875" customWidth="1"/>
    <col min="20" max="20" width="25.73046875" customWidth="1"/>
    <col min="21" max="21" width="10.265625" customWidth="1"/>
    <col min="22" max="22" width="12.73046875" customWidth="1"/>
  </cols>
  <sheetData>
    <row r="1" spans="2:22" ht="14.65" thickBot="1" x14ac:dyDescent="0.5"/>
    <row r="2" spans="2:22" ht="27" thickBot="1" x14ac:dyDescent="0.9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</row>
    <row r="3" spans="2:22" ht="14.65" thickBot="1" x14ac:dyDescent="0.5"/>
    <row r="4" spans="2:22" ht="23.65" thickBot="1" x14ac:dyDescent="0.75">
      <c r="B4" s="17" t="s">
        <v>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</row>
    <row r="5" spans="2:22" ht="14.65" thickBot="1" x14ac:dyDescent="0.5"/>
    <row r="6" spans="2:22" ht="20.100000000000001" customHeight="1" x14ac:dyDescent="0.45">
      <c r="B6" s="20" t="s">
        <v>2</v>
      </c>
      <c r="C6" s="21"/>
      <c r="D6" s="22"/>
      <c r="E6" s="20" t="s">
        <v>3</v>
      </c>
      <c r="F6" s="21"/>
      <c r="G6" s="22"/>
      <c r="H6" s="20" t="s">
        <v>4</v>
      </c>
      <c r="I6" s="21"/>
      <c r="J6" s="21"/>
      <c r="K6" s="20" t="s">
        <v>5</v>
      </c>
      <c r="L6" s="21"/>
      <c r="M6" s="22"/>
      <c r="N6" s="20" t="s">
        <v>10</v>
      </c>
      <c r="O6" s="21"/>
      <c r="P6" s="22"/>
      <c r="Q6" s="20" t="s">
        <v>11</v>
      </c>
      <c r="R6" s="21"/>
      <c r="S6" s="22"/>
      <c r="T6" s="20" t="s">
        <v>12</v>
      </c>
      <c r="U6" s="21"/>
      <c r="V6" s="22"/>
    </row>
    <row r="7" spans="2:22" ht="19.5" customHeight="1" x14ac:dyDescent="0.45">
      <c r="B7" s="25" t="e" vm="1">
        <v>#VALUE!</v>
      </c>
      <c r="C7" s="4" t="s">
        <v>99</v>
      </c>
      <c r="D7" s="5">
        <v>6172414</v>
      </c>
      <c r="E7" s="23" t="e" vm="2">
        <v>#VALUE!</v>
      </c>
      <c r="F7" s="4" t="s">
        <v>99</v>
      </c>
      <c r="G7" s="4">
        <v>6333512</v>
      </c>
      <c r="H7" s="23" t="e" vm="3">
        <v>#VALUE!</v>
      </c>
      <c r="I7" s="4" t="s">
        <v>99</v>
      </c>
      <c r="J7" s="4">
        <v>4649773</v>
      </c>
      <c r="K7" s="23" t="e" vm="4">
        <v>#VALUE!</v>
      </c>
      <c r="L7" s="4" t="s">
        <v>99</v>
      </c>
      <c r="M7" s="4">
        <v>6045938</v>
      </c>
      <c r="N7" s="23" t="e" vm="5">
        <v>#VALUE!</v>
      </c>
      <c r="O7" s="4" t="s">
        <v>99</v>
      </c>
      <c r="P7" s="4">
        <v>6055065</v>
      </c>
      <c r="Q7" s="23" t="e" vm="6">
        <v>#VALUE!</v>
      </c>
      <c r="R7" s="4" t="s">
        <v>99</v>
      </c>
      <c r="S7" s="4">
        <v>302323</v>
      </c>
      <c r="T7" s="23" t="e" vm="7">
        <v>#VALUE!</v>
      </c>
      <c r="U7" s="4" t="s">
        <v>99</v>
      </c>
      <c r="V7" s="6">
        <v>407023</v>
      </c>
    </row>
    <row r="8" spans="2:22" ht="19.5" customHeight="1" x14ac:dyDescent="0.45">
      <c r="B8" s="25"/>
      <c r="C8" s="4" t="s">
        <v>117</v>
      </c>
      <c r="D8" s="5">
        <v>0.22420000000000001</v>
      </c>
      <c r="E8" s="23"/>
      <c r="F8" s="4" t="s">
        <v>117</v>
      </c>
      <c r="G8" s="5">
        <v>0.35039999999999999</v>
      </c>
      <c r="H8" s="23"/>
      <c r="I8" s="4" t="s">
        <v>117</v>
      </c>
      <c r="J8" s="12">
        <v>0.58899999999999997</v>
      </c>
      <c r="K8" s="23"/>
      <c r="L8" s="4" t="s">
        <v>117</v>
      </c>
      <c r="M8" s="4">
        <v>0.7661</v>
      </c>
      <c r="N8" s="23"/>
      <c r="O8" s="4" t="s">
        <v>117</v>
      </c>
      <c r="P8" s="12">
        <v>0.30599999999999999</v>
      </c>
      <c r="Q8" s="23"/>
      <c r="R8" s="4" t="s">
        <v>117</v>
      </c>
      <c r="S8" s="12">
        <v>0.33400000000000002</v>
      </c>
      <c r="T8" s="23"/>
      <c r="U8" s="4" t="s">
        <v>117</v>
      </c>
      <c r="V8" s="6">
        <v>0.34060000000000001</v>
      </c>
    </row>
    <row r="9" spans="2:22" ht="37.5" customHeight="1" thickBot="1" x14ac:dyDescent="0.5">
      <c r="B9" s="26"/>
      <c r="C9" s="8" t="s">
        <v>100</v>
      </c>
      <c r="D9" s="2">
        <v>0</v>
      </c>
      <c r="E9" s="24"/>
      <c r="F9" s="8" t="s">
        <v>100</v>
      </c>
      <c r="G9" s="3">
        <v>0</v>
      </c>
      <c r="H9" s="24"/>
      <c r="I9" s="8" t="s">
        <v>100</v>
      </c>
      <c r="J9" s="2">
        <v>0</v>
      </c>
      <c r="K9" s="24"/>
      <c r="L9" s="8" t="s">
        <v>100</v>
      </c>
      <c r="M9" s="2">
        <v>0</v>
      </c>
      <c r="N9" s="24"/>
      <c r="O9" s="8" t="s">
        <v>100</v>
      </c>
      <c r="P9" s="2">
        <v>0</v>
      </c>
      <c r="Q9" s="24"/>
      <c r="R9" s="8" t="s">
        <v>100</v>
      </c>
      <c r="S9" s="2">
        <v>0</v>
      </c>
      <c r="T9" s="24"/>
      <c r="U9" s="8" t="s">
        <v>100</v>
      </c>
      <c r="V9" s="2">
        <v>0</v>
      </c>
    </row>
    <row r="10" spans="2:22" ht="14.65" thickBot="1" x14ac:dyDescent="0.5">
      <c r="C10" s="1"/>
      <c r="D10" s="1"/>
      <c r="E10" s="1"/>
      <c r="F10" s="1"/>
      <c r="G10" s="1"/>
      <c r="I10" s="1"/>
      <c r="J10" s="1"/>
      <c r="L10" s="1"/>
      <c r="M10" s="1"/>
      <c r="O10" s="1"/>
      <c r="P10" s="1"/>
      <c r="R10" s="1"/>
      <c r="S10" s="1"/>
    </row>
    <row r="11" spans="2:22" ht="20.100000000000001" customHeight="1" x14ac:dyDescent="0.45">
      <c r="B11" s="20" t="s">
        <v>6</v>
      </c>
      <c r="C11" s="21"/>
      <c r="D11" s="22"/>
      <c r="E11" s="20" t="s">
        <v>7</v>
      </c>
      <c r="F11" s="21"/>
      <c r="G11" s="22"/>
      <c r="H11" s="20" t="s">
        <v>8</v>
      </c>
      <c r="I11" s="21"/>
      <c r="J11" s="22"/>
      <c r="K11" s="20" t="s">
        <v>9</v>
      </c>
      <c r="L11" s="21"/>
      <c r="M11" s="22"/>
      <c r="N11" s="20" t="s">
        <v>15</v>
      </c>
      <c r="O11" s="21"/>
      <c r="P11" s="22"/>
      <c r="Q11" s="20" t="s">
        <v>14</v>
      </c>
      <c r="R11" s="21"/>
      <c r="S11" s="22"/>
      <c r="T11" s="20" t="s">
        <v>13</v>
      </c>
      <c r="U11" s="21"/>
      <c r="V11" s="22"/>
    </row>
    <row r="12" spans="2:22" ht="19.5" customHeight="1" x14ac:dyDescent="0.45">
      <c r="B12" s="23" t="e" vm="8">
        <v>#VALUE!</v>
      </c>
      <c r="C12" s="4" t="s">
        <v>99</v>
      </c>
      <c r="D12" s="5">
        <v>6245250</v>
      </c>
      <c r="E12" s="23" t="e" vm="9">
        <v>#VALUE!</v>
      </c>
      <c r="F12" s="4" t="s">
        <v>99</v>
      </c>
      <c r="G12" s="5">
        <v>614126</v>
      </c>
      <c r="H12" s="23" t="e" vm="10">
        <v>#VALUE!</v>
      </c>
      <c r="I12" s="4" t="s">
        <v>99</v>
      </c>
      <c r="J12" s="5">
        <v>4296154</v>
      </c>
      <c r="K12" s="23" t="e" vm="11">
        <v>#VALUE!</v>
      </c>
      <c r="L12" s="4" t="s">
        <v>99</v>
      </c>
      <c r="M12" s="5">
        <v>6302961</v>
      </c>
      <c r="N12" s="23" t="e" vm="12">
        <v>#VALUE!</v>
      </c>
      <c r="O12" s="4" t="s">
        <v>99</v>
      </c>
      <c r="P12" s="5">
        <v>307026</v>
      </c>
      <c r="Q12" s="23" t="e" vm="13">
        <v>#VALUE!</v>
      </c>
      <c r="R12" s="4" t="s">
        <v>99</v>
      </c>
      <c r="S12" s="5">
        <v>6299338</v>
      </c>
      <c r="T12" s="23" t="e" vm="14">
        <v>#VALUE!</v>
      </c>
      <c r="U12" s="4" t="s">
        <v>99</v>
      </c>
      <c r="V12" s="6">
        <v>242023</v>
      </c>
    </row>
    <row r="13" spans="2:22" ht="19.5" customHeight="1" x14ac:dyDescent="0.45">
      <c r="B13" s="23"/>
      <c r="C13" s="4" t="s">
        <v>117</v>
      </c>
      <c r="D13" s="5">
        <v>0.21160000000000001</v>
      </c>
      <c r="E13" s="23"/>
      <c r="F13" s="4" t="s">
        <v>117</v>
      </c>
      <c r="G13" s="5">
        <v>0.10829999999999999</v>
      </c>
      <c r="H13" s="23"/>
      <c r="I13" s="4" t="s">
        <v>117</v>
      </c>
      <c r="J13" s="5">
        <v>0.1835</v>
      </c>
      <c r="K13" s="23"/>
      <c r="L13" s="4" t="s">
        <v>117</v>
      </c>
      <c r="M13" s="5">
        <v>0.1066</v>
      </c>
      <c r="N13" s="23"/>
      <c r="O13" s="4" t="s">
        <v>117</v>
      </c>
      <c r="P13" s="5">
        <v>0.14360000000000001</v>
      </c>
      <c r="Q13" s="23"/>
      <c r="R13" s="4" t="s">
        <v>117</v>
      </c>
      <c r="S13" s="5">
        <v>0.28339999999999999</v>
      </c>
      <c r="T13" s="23"/>
      <c r="U13" s="4" t="s">
        <v>117</v>
      </c>
      <c r="V13" s="6">
        <v>0.49740000000000001</v>
      </c>
    </row>
    <row r="14" spans="2:22" ht="37.5" customHeight="1" thickBot="1" x14ac:dyDescent="0.5">
      <c r="B14" s="24"/>
      <c r="C14" s="8" t="s">
        <v>100</v>
      </c>
      <c r="D14" s="2">
        <v>2</v>
      </c>
      <c r="E14" s="24"/>
      <c r="F14" s="8" t="s">
        <v>100</v>
      </c>
      <c r="G14" s="2">
        <v>0</v>
      </c>
      <c r="H14" s="24"/>
      <c r="I14" s="8" t="s">
        <v>100</v>
      </c>
      <c r="J14" s="2">
        <v>0</v>
      </c>
      <c r="K14" s="24"/>
      <c r="L14" s="8" t="s">
        <v>100</v>
      </c>
      <c r="M14" s="2">
        <v>0</v>
      </c>
      <c r="N14" s="24"/>
      <c r="O14" s="8" t="s">
        <v>100</v>
      </c>
      <c r="P14" s="2">
        <v>0</v>
      </c>
      <c r="Q14" s="24"/>
      <c r="R14" s="8" t="s">
        <v>100</v>
      </c>
      <c r="S14" s="2">
        <v>0</v>
      </c>
      <c r="T14" s="24"/>
      <c r="U14" s="8" t="s">
        <v>100</v>
      </c>
      <c r="V14" s="2">
        <v>0</v>
      </c>
    </row>
    <row r="15" spans="2:22" ht="14.65" thickBot="1" x14ac:dyDescent="0.5">
      <c r="C15" s="1"/>
      <c r="D15" s="1"/>
      <c r="F15" s="1"/>
      <c r="G15" s="1"/>
      <c r="I15" s="1"/>
      <c r="J15" s="1"/>
      <c r="L15" s="1"/>
      <c r="M15" s="1"/>
      <c r="O15" s="1"/>
      <c r="P15" s="1"/>
      <c r="R15" s="1"/>
      <c r="S15" s="1"/>
    </row>
    <row r="16" spans="2:22" ht="39.950000000000003" customHeight="1" x14ac:dyDescent="0.45">
      <c r="B16" s="20" t="s">
        <v>16</v>
      </c>
      <c r="C16" s="21"/>
      <c r="D16" s="22"/>
      <c r="E16" s="20" t="s">
        <v>17</v>
      </c>
      <c r="F16" s="21"/>
      <c r="G16" s="22"/>
      <c r="H16" s="20" t="s">
        <v>18</v>
      </c>
      <c r="I16" s="21"/>
      <c r="J16" s="22"/>
      <c r="K16" s="20" t="s">
        <v>19</v>
      </c>
      <c r="L16" s="21"/>
      <c r="M16" s="22"/>
      <c r="N16" s="20" t="s">
        <v>24</v>
      </c>
      <c r="O16" s="21"/>
      <c r="P16" s="22"/>
      <c r="Q16" s="20" t="s">
        <v>26</v>
      </c>
      <c r="R16" s="21"/>
      <c r="S16" s="22"/>
      <c r="T16" s="20" t="s">
        <v>28</v>
      </c>
      <c r="U16" s="21"/>
      <c r="V16" s="22"/>
    </row>
    <row r="17" spans="2:22" ht="19.5" customHeight="1" x14ac:dyDescent="0.45">
      <c r="B17" s="23" t="e" vm="15">
        <v>#VALUE!</v>
      </c>
      <c r="C17" s="4" t="s">
        <v>99</v>
      </c>
      <c r="D17" s="5">
        <v>302301</v>
      </c>
      <c r="E17" s="23" t="e" vm="16">
        <v>#VALUE!</v>
      </c>
      <c r="F17" s="4" t="s">
        <v>99</v>
      </c>
      <c r="G17" s="5">
        <v>302101</v>
      </c>
      <c r="H17" s="23" t="e" vm="17">
        <v>#VALUE!</v>
      </c>
      <c r="I17" s="4" t="s">
        <v>99</v>
      </c>
      <c r="J17" s="5">
        <v>614124</v>
      </c>
      <c r="K17" s="23" t="e" vm="18">
        <v>#VALUE!</v>
      </c>
      <c r="L17" s="4" t="s">
        <v>99</v>
      </c>
      <c r="M17" s="5">
        <v>6125569</v>
      </c>
      <c r="N17" s="23" t="e" vm="19">
        <v>#VALUE!</v>
      </c>
      <c r="O17" s="4" t="s">
        <v>99</v>
      </c>
      <c r="P17" s="5">
        <v>6016172</v>
      </c>
      <c r="Q17" s="23" t="e" vm="20">
        <v>#VALUE!</v>
      </c>
      <c r="R17" s="4" t="s">
        <v>99</v>
      </c>
      <c r="S17" s="5">
        <v>6174917</v>
      </c>
      <c r="T17" s="23" t="e" vm="21">
        <v>#VALUE!</v>
      </c>
      <c r="U17" s="4" t="s">
        <v>99</v>
      </c>
      <c r="V17" s="6">
        <v>4651236</v>
      </c>
    </row>
    <row r="18" spans="2:22" ht="19.5" customHeight="1" x14ac:dyDescent="0.45">
      <c r="B18" s="23"/>
      <c r="C18" s="4" t="s">
        <v>117</v>
      </c>
      <c r="D18" s="5">
        <v>0.3367</v>
      </c>
      <c r="E18" s="23"/>
      <c r="F18" s="4" t="s">
        <v>117</v>
      </c>
      <c r="G18" s="5">
        <v>0.87670000000000003</v>
      </c>
      <c r="H18" s="23"/>
      <c r="I18" s="4" t="s">
        <v>117</v>
      </c>
      <c r="J18" s="5" t="s">
        <v>118</v>
      </c>
      <c r="K18" s="23"/>
      <c r="L18" s="4" t="s">
        <v>117</v>
      </c>
      <c r="M18" s="5">
        <v>0.44779999999999998</v>
      </c>
      <c r="N18" s="23"/>
      <c r="O18" s="4" t="s">
        <v>117</v>
      </c>
      <c r="P18" s="5">
        <v>0.5403</v>
      </c>
      <c r="Q18" s="23"/>
      <c r="R18" s="4" t="s">
        <v>117</v>
      </c>
      <c r="S18" s="5">
        <v>1.2561</v>
      </c>
      <c r="T18" s="23"/>
      <c r="U18" s="4" t="s">
        <v>117</v>
      </c>
      <c r="V18" s="6">
        <v>0.27360000000000001</v>
      </c>
    </row>
    <row r="19" spans="2:22" ht="37.5" customHeight="1" thickBot="1" x14ac:dyDescent="0.5">
      <c r="B19" s="24"/>
      <c r="C19" s="8" t="s">
        <v>100</v>
      </c>
      <c r="D19" s="2">
        <v>0</v>
      </c>
      <c r="E19" s="24"/>
      <c r="F19" s="8" t="s">
        <v>100</v>
      </c>
      <c r="G19" s="2">
        <v>0</v>
      </c>
      <c r="H19" s="24"/>
      <c r="I19" s="8" t="s">
        <v>100</v>
      </c>
      <c r="J19" s="2">
        <v>0</v>
      </c>
      <c r="K19" s="24"/>
      <c r="L19" s="8" t="s">
        <v>100</v>
      </c>
      <c r="M19" s="2">
        <v>0</v>
      </c>
      <c r="N19" s="24"/>
      <c r="O19" s="8" t="s">
        <v>100</v>
      </c>
      <c r="P19" s="2">
        <v>0</v>
      </c>
      <c r="Q19" s="24"/>
      <c r="R19" s="8" t="s">
        <v>100</v>
      </c>
      <c r="S19" s="2">
        <v>0</v>
      </c>
      <c r="T19" s="24"/>
      <c r="U19" s="8" t="s">
        <v>100</v>
      </c>
      <c r="V19" s="2">
        <v>0</v>
      </c>
    </row>
    <row r="20" spans="2:22" ht="14.65" thickBot="1" x14ac:dyDescent="0.5">
      <c r="C20" s="1"/>
      <c r="D20" s="1"/>
      <c r="F20" s="1"/>
      <c r="G20" s="1"/>
      <c r="I20" s="1"/>
      <c r="J20" s="1"/>
      <c r="L20" s="1"/>
      <c r="M20" s="1"/>
      <c r="O20" s="1"/>
      <c r="P20" s="1"/>
      <c r="R20" s="1"/>
      <c r="S20" s="1"/>
    </row>
    <row r="21" spans="2:22" ht="39.950000000000003" customHeight="1" x14ac:dyDescent="0.45">
      <c r="B21" s="20" t="s">
        <v>20</v>
      </c>
      <c r="C21" s="21"/>
      <c r="D21" s="22"/>
      <c r="E21" s="20" t="s">
        <v>21</v>
      </c>
      <c r="F21" s="21"/>
      <c r="G21" s="22"/>
      <c r="H21" s="20" t="s">
        <v>22</v>
      </c>
      <c r="I21" s="21"/>
      <c r="J21" s="22"/>
      <c r="K21" s="20" t="s">
        <v>23</v>
      </c>
      <c r="L21" s="21"/>
      <c r="M21" s="22"/>
      <c r="N21" s="20" t="s">
        <v>25</v>
      </c>
      <c r="O21" s="21"/>
      <c r="P21" s="22"/>
      <c r="Q21" s="20" t="s">
        <v>27</v>
      </c>
      <c r="R21" s="21"/>
      <c r="S21" s="22"/>
      <c r="T21" s="20" t="s">
        <v>29</v>
      </c>
      <c r="U21" s="21"/>
      <c r="V21" s="22"/>
    </row>
    <row r="22" spans="2:22" ht="19.5" customHeight="1" x14ac:dyDescent="0.45">
      <c r="B22" s="23" t="e" vm="22">
        <v>#VALUE!</v>
      </c>
      <c r="C22" s="4" t="s">
        <v>99</v>
      </c>
      <c r="D22" s="5">
        <v>6168619</v>
      </c>
      <c r="E22" s="23" t="e" vm="23">
        <v>#VALUE!</v>
      </c>
      <c r="F22" s="4" t="s">
        <v>99</v>
      </c>
      <c r="G22" s="5">
        <v>6250158</v>
      </c>
      <c r="H22" s="23" t="e" vm="24">
        <v>#VALUE!</v>
      </c>
      <c r="I22" s="4" t="s">
        <v>99</v>
      </c>
      <c r="J22" s="5">
        <v>6170390</v>
      </c>
      <c r="K22" s="23" t="e" vm="25">
        <v>#VALUE!</v>
      </c>
      <c r="L22" s="4" t="s">
        <v>99</v>
      </c>
      <c r="M22" s="5">
        <v>6219819</v>
      </c>
      <c r="N22" s="23" t="e" vm="26">
        <v>#VALUE!</v>
      </c>
      <c r="O22" s="4" t="s">
        <v>99</v>
      </c>
      <c r="P22" s="5">
        <v>6029946</v>
      </c>
      <c r="Q22" s="23" t="e" vm="27">
        <v>#VALUE!</v>
      </c>
      <c r="R22" s="4" t="s">
        <v>99</v>
      </c>
      <c r="S22" s="5">
        <v>6053011</v>
      </c>
      <c r="T22" s="23" t="e" vm="28">
        <v>#VALUE!</v>
      </c>
      <c r="U22" s="4" t="s">
        <v>99</v>
      </c>
      <c r="V22" s="6">
        <v>371021</v>
      </c>
    </row>
    <row r="23" spans="2:22" ht="19.5" customHeight="1" x14ac:dyDescent="0.45">
      <c r="B23" s="23"/>
      <c r="C23" s="4" t="s">
        <v>117</v>
      </c>
      <c r="D23" s="5">
        <v>0.78169999999999995</v>
      </c>
      <c r="E23" s="23"/>
      <c r="F23" s="4" t="s">
        <v>117</v>
      </c>
      <c r="G23" s="5">
        <v>0.2397</v>
      </c>
      <c r="H23" s="23"/>
      <c r="I23" s="4" t="s">
        <v>117</v>
      </c>
      <c r="J23" s="5">
        <v>0.1071</v>
      </c>
      <c r="K23" s="23"/>
      <c r="L23" s="4" t="s">
        <v>117</v>
      </c>
      <c r="M23" s="5">
        <v>0.54920000000000002</v>
      </c>
      <c r="N23" s="23"/>
      <c r="O23" s="4" t="s">
        <v>117</v>
      </c>
      <c r="P23" s="5">
        <v>0.30109999999999998</v>
      </c>
      <c r="Q23" s="23"/>
      <c r="R23" s="4" t="s">
        <v>117</v>
      </c>
      <c r="S23" s="5">
        <v>0.40870000000000001</v>
      </c>
      <c r="T23" s="23"/>
      <c r="U23" s="4" t="s">
        <v>117</v>
      </c>
      <c r="V23" s="6">
        <v>0.65029999999999999</v>
      </c>
    </row>
    <row r="24" spans="2:22" ht="37.5" customHeight="1" thickBot="1" x14ac:dyDescent="0.5">
      <c r="B24" s="24"/>
      <c r="C24" s="8" t="s">
        <v>100</v>
      </c>
      <c r="D24" s="2">
        <v>2</v>
      </c>
      <c r="E24" s="24"/>
      <c r="F24" s="8" t="s">
        <v>100</v>
      </c>
      <c r="G24" s="2">
        <v>2</v>
      </c>
      <c r="H24" s="24"/>
      <c r="I24" s="8" t="s">
        <v>100</v>
      </c>
      <c r="J24" s="2">
        <v>0</v>
      </c>
      <c r="K24" s="24"/>
      <c r="L24" s="8" t="s">
        <v>100</v>
      </c>
      <c r="M24" s="2">
        <v>2</v>
      </c>
      <c r="N24" s="24"/>
      <c r="O24" s="8" t="s">
        <v>100</v>
      </c>
      <c r="P24" s="2">
        <v>2</v>
      </c>
      <c r="Q24" s="24"/>
      <c r="R24" s="8" t="s">
        <v>100</v>
      </c>
      <c r="S24" s="2">
        <v>2</v>
      </c>
      <c r="T24" s="24"/>
      <c r="U24" s="8" t="s">
        <v>100</v>
      </c>
      <c r="V24" s="2">
        <v>2</v>
      </c>
    </row>
    <row r="25" spans="2:22" ht="14.65" thickBot="1" x14ac:dyDescent="0.5"/>
    <row r="26" spans="2:22" ht="20.100000000000001" customHeight="1" x14ac:dyDescent="0.45">
      <c r="B26" s="20" t="s">
        <v>30</v>
      </c>
      <c r="C26" s="21"/>
      <c r="D26" s="22"/>
      <c r="E26" s="20" t="s">
        <v>31</v>
      </c>
      <c r="F26" s="21"/>
      <c r="G26" s="22"/>
      <c r="H26" s="20" t="s">
        <v>32</v>
      </c>
      <c r="I26" s="21"/>
      <c r="J26" s="22"/>
      <c r="K26" s="20" t="s">
        <v>33</v>
      </c>
      <c r="L26" s="21"/>
      <c r="M26" s="22"/>
      <c r="N26" s="20" t="s">
        <v>38</v>
      </c>
      <c r="O26" s="21"/>
      <c r="P26" s="22"/>
      <c r="Q26" s="20" t="s">
        <v>39</v>
      </c>
      <c r="R26" s="21"/>
      <c r="S26" s="22"/>
      <c r="T26" s="20" t="s">
        <v>101</v>
      </c>
      <c r="U26" s="21"/>
      <c r="V26" s="22"/>
    </row>
    <row r="27" spans="2:22" ht="19.5" customHeight="1" x14ac:dyDescent="0.45">
      <c r="B27" s="23" t="e" vm="29">
        <v>#VALUE!</v>
      </c>
      <c r="C27" s="4" t="s">
        <v>99</v>
      </c>
      <c r="D27" s="5">
        <v>6131655</v>
      </c>
      <c r="E27" s="23" t="e" vm="30">
        <v>#VALUE!</v>
      </c>
      <c r="F27" s="4" t="s">
        <v>99</v>
      </c>
      <c r="G27" s="5">
        <v>4211415</v>
      </c>
      <c r="H27" s="23" t="e" vm="31">
        <v>#VALUE!</v>
      </c>
      <c r="I27" s="4" t="s">
        <v>99</v>
      </c>
      <c r="J27" s="5">
        <v>6189202</v>
      </c>
      <c r="K27" s="23" t="e" vm="32">
        <v>#VALUE!</v>
      </c>
      <c r="L27" s="4" t="s">
        <v>99</v>
      </c>
      <c r="M27" s="5">
        <v>6189198</v>
      </c>
      <c r="N27" s="23" t="e" vm="33">
        <v>#VALUE!</v>
      </c>
      <c r="O27" s="4" t="s">
        <v>99</v>
      </c>
      <c r="P27" s="5">
        <v>306823</v>
      </c>
      <c r="Q27" s="23" t="e" vm="34">
        <v>#VALUE!</v>
      </c>
      <c r="R27" s="4" t="s">
        <v>99</v>
      </c>
      <c r="S27" s="5">
        <v>302321</v>
      </c>
      <c r="T27" s="23" t="e" vm="35">
        <v>#VALUE!</v>
      </c>
      <c r="U27" s="4" t="s">
        <v>99</v>
      </c>
      <c r="V27" s="6">
        <v>6172411</v>
      </c>
    </row>
    <row r="28" spans="2:22" ht="19.5" customHeight="1" x14ac:dyDescent="0.45">
      <c r="B28" s="23"/>
      <c r="C28" s="4" t="s">
        <v>117</v>
      </c>
      <c r="D28" s="5">
        <v>0.12570000000000001</v>
      </c>
      <c r="E28" s="23"/>
      <c r="F28" s="4" t="s">
        <v>117</v>
      </c>
      <c r="G28" s="5">
        <v>0.14180000000000001</v>
      </c>
      <c r="H28" s="23"/>
      <c r="I28" s="4" t="s">
        <v>117</v>
      </c>
      <c r="J28" s="5">
        <v>0.4511</v>
      </c>
      <c r="K28" s="23"/>
      <c r="L28" s="4" t="s">
        <v>117</v>
      </c>
      <c r="M28" s="5">
        <v>0.45350000000000001</v>
      </c>
      <c r="N28" s="23"/>
      <c r="O28" s="4" t="s">
        <v>117</v>
      </c>
      <c r="P28" s="5">
        <v>0.47960000000000003</v>
      </c>
      <c r="Q28" s="23"/>
      <c r="R28" s="4" t="s">
        <v>117</v>
      </c>
      <c r="S28" s="5">
        <v>0.33310000000000001</v>
      </c>
      <c r="T28" s="23"/>
      <c r="U28" s="4" t="s">
        <v>117</v>
      </c>
      <c r="V28" s="6">
        <v>0.22420000000000001</v>
      </c>
    </row>
    <row r="29" spans="2:22" ht="37.5" customHeight="1" thickBot="1" x14ac:dyDescent="0.5">
      <c r="B29" s="24"/>
      <c r="C29" s="8" t="s">
        <v>100</v>
      </c>
      <c r="D29" s="2">
        <v>0</v>
      </c>
      <c r="E29" s="24"/>
      <c r="F29" s="8" t="s">
        <v>100</v>
      </c>
      <c r="G29" s="2">
        <v>0</v>
      </c>
      <c r="H29" s="24"/>
      <c r="I29" s="8" t="s">
        <v>100</v>
      </c>
      <c r="J29" s="2">
        <v>0</v>
      </c>
      <c r="K29" s="24"/>
      <c r="L29" s="8" t="s">
        <v>100</v>
      </c>
      <c r="M29" s="2">
        <v>0</v>
      </c>
      <c r="N29" s="24"/>
      <c r="O29" s="8" t="s">
        <v>100</v>
      </c>
      <c r="P29" s="2">
        <v>0</v>
      </c>
      <c r="Q29" s="24"/>
      <c r="R29" s="8" t="s">
        <v>100</v>
      </c>
      <c r="S29" s="2">
        <v>2</v>
      </c>
      <c r="T29" s="24"/>
      <c r="U29" s="8" t="s">
        <v>100</v>
      </c>
      <c r="V29" s="2">
        <v>0</v>
      </c>
    </row>
    <row r="30" spans="2:22" ht="14.65" thickBot="1" x14ac:dyDescent="0.5">
      <c r="C30" s="1"/>
      <c r="D30" s="1"/>
      <c r="F30" s="1"/>
      <c r="G30" s="1"/>
      <c r="I30" s="1"/>
      <c r="J30" s="1"/>
      <c r="L30" s="1"/>
      <c r="M30" s="1"/>
      <c r="O30" s="1"/>
      <c r="P30" s="1"/>
      <c r="R30" s="1"/>
      <c r="S30" s="1"/>
    </row>
    <row r="31" spans="2:22" ht="39.950000000000003" customHeight="1" x14ac:dyDescent="0.45">
      <c r="B31" s="20" t="s">
        <v>34</v>
      </c>
      <c r="C31" s="21"/>
      <c r="D31" s="22"/>
      <c r="E31" s="20" t="s">
        <v>35</v>
      </c>
      <c r="F31" s="21"/>
      <c r="G31" s="22"/>
      <c r="H31" s="20" t="s">
        <v>36</v>
      </c>
      <c r="I31" s="21"/>
      <c r="J31" s="22"/>
      <c r="K31" s="20" t="s">
        <v>37</v>
      </c>
      <c r="L31" s="21"/>
      <c r="M31" s="22"/>
      <c r="N31" s="20" t="s">
        <v>40</v>
      </c>
      <c r="O31" s="21"/>
      <c r="P31" s="22"/>
      <c r="Q31" s="20" t="s">
        <v>41</v>
      </c>
      <c r="R31" s="21"/>
      <c r="S31" s="22"/>
      <c r="T31" s="20" t="s">
        <v>42</v>
      </c>
      <c r="U31" s="21"/>
      <c r="V31" s="22"/>
    </row>
    <row r="32" spans="2:22" ht="19.5" customHeight="1" x14ac:dyDescent="0.45">
      <c r="B32" s="23" t="e" vm="36">
        <v>#VALUE!</v>
      </c>
      <c r="C32" s="4" t="s">
        <v>99</v>
      </c>
      <c r="D32" s="5">
        <v>306923</v>
      </c>
      <c r="E32" s="23" t="e" vm="37">
        <v>#VALUE!</v>
      </c>
      <c r="F32" s="4" t="s">
        <v>99</v>
      </c>
      <c r="G32" s="5">
        <v>447723</v>
      </c>
      <c r="H32" s="23" t="e" vm="38">
        <v>#VALUE!</v>
      </c>
      <c r="I32" s="4" t="s">
        <v>99</v>
      </c>
      <c r="J32" s="5">
        <v>241226</v>
      </c>
      <c r="K32" s="23" t="e" vm="39">
        <v>#VALUE!</v>
      </c>
      <c r="L32" s="4" t="s">
        <v>99</v>
      </c>
      <c r="M32" s="5">
        <v>243126</v>
      </c>
      <c r="N32" s="23" t="e" vm="40">
        <v>#VALUE!</v>
      </c>
      <c r="O32" s="4" t="s">
        <v>99</v>
      </c>
      <c r="P32" s="5">
        <v>4613174</v>
      </c>
      <c r="Q32" s="23" t="e" vm="41">
        <v>#VALUE!</v>
      </c>
      <c r="R32" s="4" t="s">
        <v>99</v>
      </c>
      <c r="S32" s="5">
        <v>4518231</v>
      </c>
      <c r="T32" s="23" t="e" vm="42">
        <v>#VALUE!</v>
      </c>
      <c r="U32" s="4" t="s">
        <v>99</v>
      </c>
      <c r="V32" s="6">
        <v>6179656</v>
      </c>
    </row>
    <row r="33" spans="2:22" ht="19.5" customHeight="1" x14ac:dyDescent="0.45">
      <c r="B33" s="23"/>
      <c r="C33" s="4" t="s">
        <v>117</v>
      </c>
      <c r="D33" s="5">
        <v>0.25750000000000001</v>
      </c>
      <c r="E33" s="23"/>
      <c r="F33" s="4" t="s">
        <v>117</v>
      </c>
      <c r="G33" s="5">
        <v>1.6055999999999999</v>
      </c>
      <c r="H33" s="23"/>
      <c r="I33" s="4" t="s">
        <v>117</v>
      </c>
      <c r="J33" s="5">
        <v>0.21579999999999999</v>
      </c>
      <c r="K33" s="23"/>
      <c r="L33" s="4" t="s">
        <v>117</v>
      </c>
      <c r="M33" s="5">
        <v>0.52710000000000001</v>
      </c>
      <c r="N33" s="23"/>
      <c r="O33" s="4" t="s">
        <v>117</v>
      </c>
      <c r="P33" s="5">
        <v>1.3332999999999999</v>
      </c>
      <c r="Q33" s="23"/>
      <c r="R33" s="4" t="s">
        <v>117</v>
      </c>
      <c r="S33" s="5">
        <v>1.3093999999999999</v>
      </c>
      <c r="T33" s="23"/>
      <c r="U33" s="4" t="s">
        <v>117</v>
      </c>
      <c r="V33" s="6">
        <v>1.4238999999999999</v>
      </c>
    </row>
    <row r="34" spans="2:22" ht="37.5" customHeight="1" thickBot="1" x14ac:dyDescent="0.5">
      <c r="B34" s="24"/>
      <c r="C34" s="8" t="s">
        <v>100</v>
      </c>
      <c r="D34" s="2">
        <v>0</v>
      </c>
      <c r="E34" s="24"/>
      <c r="F34" s="8" t="s">
        <v>100</v>
      </c>
      <c r="G34" s="2">
        <v>0</v>
      </c>
      <c r="H34" s="24"/>
      <c r="I34" s="8" t="s">
        <v>100</v>
      </c>
      <c r="J34" s="2">
        <v>0</v>
      </c>
      <c r="K34" s="24"/>
      <c r="L34" s="8" t="s">
        <v>100</v>
      </c>
      <c r="M34" s="2">
        <v>1</v>
      </c>
      <c r="N34" s="24"/>
      <c r="O34" s="8" t="s">
        <v>100</v>
      </c>
      <c r="P34" s="2">
        <v>1</v>
      </c>
      <c r="Q34" s="24"/>
      <c r="R34" s="8" t="s">
        <v>100</v>
      </c>
      <c r="S34" s="2">
        <v>1</v>
      </c>
      <c r="T34" s="24"/>
      <c r="U34" s="8" t="s">
        <v>100</v>
      </c>
      <c r="V34" s="2">
        <v>1</v>
      </c>
    </row>
    <row r="35" spans="2:22" ht="14.65" thickBot="1" x14ac:dyDescent="0.5">
      <c r="C35" s="1"/>
      <c r="D35" s="1"/>
      <c r="F35" s="1"/>
      <c r="G35" s="1"/>
      <c r="I35" s="1"/>
      <c r="J35" s="1"/>
      <c r="L35" s="1"/>
      <c r="M35" s="1"/>
      <c r="O35" s="1"/>
      <c r="P35" s="1"/>
      <c r="R35" s="1"/>
      <c r="S35" s="1"/>
    </row>
    <row r="36" spans="2:22" ht="39.950000000000003" customHeight="1" x14ac:dyDescent="0.45">
      <c r="B36" s="20" t="s">
        <v>43</v>
      </c>
      <c r="C36" s="21"/>
      <c r="D36" s="22"/>
      <c r="E36" s="20" t="s">
        <v>44</v>
      </c>
      <c r="F36" s="21"/>
      <c r="G36" s="22"/>
      <c r="H36" s="20" t="s">
        <v>45</v>
      </c>
      <c r="I36" s="21"/>
      <c r="J36" s="22"/>
      <c r="K36" s="20" t="s">
        <v>46</v>
      </c>
      <c r="L36" s="21"/>
      <c r="M36" s="22"/>
      <c r="N36" s="20" t="s">
        <v>47</v>
      </c>
      <c r="O36" s="21"/>
      <c r="P36" s="22"/>
      <c r="Q36" s="20" t="s">
        <v>48</v>
      </c>
      <c r="R36" s="21"/>
      <c r="S36" s="22"/>
      <c r="T36" s="20" t="s">
        <v>49</v>
      </c>
      <c r="U36" s="21"/>
      <c r="V36" s="22"/>
    </row>
    <row r="37" spans="2:22" ht="19.5" customHeight="1" x14ac:dyDescent="0.45">
      <c r="B37" s="23" t="e" vm="43">
        <v>#VALUE!</v>
      </c>
      <c r="C37" s="4" t="s">
        <v>99</v>
      </c>
      <c r="D37" s="5" t="s">
        <v>109</v>
      </c>
      <c r="E37" s="23" t="e" vm="44">
        <v>#VALUE!</v>
      </c>
      <c r="F37" s="4" t="s">
        <v>99</v>
      </c>
      <c r="G37" s="5" t="s">
        <v>110</v>
      </c>
      <c r="H37" s="23" t="e" vm="45">
        <v>#VALUE!</v>
      </c>
      <c r="I37" s="4" t="s">
        <v>99</v>
      </c>
      <c r="J37" s="5" t="s">
        <v>111</v>
      </c>
      <c r="K37" s="23" t="e" vm="46">
        <v>#VALUE!</v>
      </c>
      <c r="L37" s="4" t="s">
        <v>99</v>
      </c>
      <c r="M37" s="5" t="s">
        <v>112</v>
      </c>
      <c r="N37" s="23" t="e" vm="47">
        <v>#VALUE!</v>
      </c>
      <c r="O37" s="4" t="s">
        <v>99</v>
      </c>
      <c r="P37" s="5" t="s">
        <v>113</v>
      </c>
      <c r="Q37" s="23" t="e" vm="48">
        <v>#VALUE!</v>
      </c>
      <c r="R37" s="4" t="s">
        <v>99</v>
      </c>
      <c r="S37" s="5">
        <v>302126</v>
      </c>
      <c r="T37" s="23" t="e" vm="49">
        <v>#VALUE!</v>
      </c>
      <c r="U37" s="4" t="s">
        <v>99</v>
      </c>
      <c r="V37" s="6">
        <v>4558954</v>
      </c>
    </row>
    <row r="38" spans="2:22" ht="19.5" customHeight="1" x14ac:dyDescent="0.45">
      <c r="B38" s="23"/>
      <c r="C38" s="4" t="s">
        <v>117</v>
      </c>
      <c r="D38" s="10">
        <v>8.8800000000000008</v>
      </c>
      <c r="E38" s="23"/>
      <c r="F38" s="4" t="s">
        <v>117</v>
      </c>
      <c r="G38" s="11">
        <v>0.40500000000000003</v>
      </c>
      <c r="H38" s="23"/>
      <c r="I38" s="4" t="s">
        <v>117</v>
      </c>
      <c r="J38" s="5">
        <v>1.9188000000000001</v>
      </c>
      <c r="K38" s="23"/>
      <c r="L38" s="4" t="s">
        <v>117</v>
      </c>
      <c r="M38" s="11">
        <v>30.774999999999999</v>
      </c>
      <c r="N38" s="23"/>
      <c r="O38" s="4" t="s">
        <v>117</v>
      </c>
      <c r="P38" s="5">
        <v>0.28249999999999997</v>
      </c>
      <c r="Q38" s="23"/>
      <c r="R38" s="4" t="s">
        <v>117</v>
      </c>
      <c r="S38" s="5">
        <v>0.8589</v>
      </c>
      <c r="T38" s="23"/>
      <c r="U38" s="4" t="s">
        <v>117</v>
      </c>
      <c r="V38" s="6">
        <v>0.42780000000000001</v>
      </c>
    </row>
    <row r="39" spans="2:22" ht="37.5" customHeight="1" thickBot="1" x14ac:dyDescent="0.5">
      <c r="B39" s="24"/>
      <c r="C39" s="8" t="s">
        <v>100</v>
      </c>
      <c r="D39" s="2">
        <v>0</v>
      </c>
      <c r="E39" s="24"/>
      <c r="F39" s="8" t="s">
        <v>100</v>
      </c>
      <c r="G39" s="2">
        <v>0</v>
      </c>
      <c r="H39" s="24"/>
      <c r="I39" s="8" t="s">
        <v>100</v>
      </c>
      <c r="J39" s="2">
        <v>0</v>
      </c>
      <c r="K39" s="24"/>
      <c r="L39" s="8" t="s">
        <v>100</v>
      </c>
      <c r="M39" s="2">
        <v>0</v>
      </c>
      <c r="N39" s="24"/>
      <c r="O39" s="8" t="s">
        <v>100</v>
      </c>
      <c r="P39" s="2">
        <v>0</v>
      </c>
      <c r="Q39" s="24"/>
      <c r="R39" s="8" t="s">
        <v>100</v>
      </c>
      <c r="S39" s="2">
        <v>0</v>
      </c>
      <c r="T39" s="24"/>
      <c r="U39" s="8" t="s">
        <v>100</v>
      </c>
      <c r="V39" s="2">
        <v>0</v>
      </c>
    </row>
    <row r="41" spans="2:22" ht="14.65" thickBot="1" x14ac:dyDescent="0.5"/>
    <row r="42" spans="2:22" ht="23.65" thickBot="1" x14ac:dyDescent="0.75">
      <c r="B42" s="17" t="s">
        <v>50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2:22" ht="14.65" thickBot="1" x14ac:dyDescent="0.5"/>
    <row r="44" spans="2:22" ht="40.049999999999997" customHeight="1" x14ac:dyDescent="0.45">
      <c r="B44" s="20" t="s">
        <v>51</v>
      </c>
      <c r="C44" s="21"/>
      <c r="D44" s="22"/>
      <c r="E44" s="20" t="s">
        <v>52</v>
      </c>
      <c r="F44" s="21"/>
      <c r="G44" s="22"/>
      <c r="H44" s="20" t="s">
        <v>53</v>
      </c>
      <c r="I44" s="21"/>
      <c r="J44" s="21"/>
      <c r="K44" s="20" t="s">
        <v>54</v>
      </c>
      <c r="L44" s="21"/>
      <c r="M44" s="22"/>
      <c r="N44" s="20" t="s">
        <v>59</v>
      </c>
      <c r="O44" s="21"/>
      <c r="P44" s="22"/>
      <c r="Q44" s="20" t="s">
        <v>60</v>
      </c>
      <c r="R44" s="21"/>
      <c r="S44" s="22"/>
      <c r="T44" s="20" t="s">
        <v>61</v>
      </c>
      <c r="U44" s="21"/>
      <c r="V44" s="22"/>
    </row>
    <row r="45" spans="2:22" ht="19.5" customHeight="1" x14ac:dyDescent="0.45">
      <c r="B45" s="25" t="e" vm="50">
        <v>#VALUE!</v>
      </c>
      <c r="C45" s="4" t="s">
        <v>99</v>
      </c>
      <c r="D45" s="5">
        <v>6168620</v>
      </c>
      <c r="E45" s="23" t="e" vm="51">
        <v>#VALUE!</v>
      </c>
      <c r="F45" s="4" t="s">
        <v>99</v>
      </c>
      <c r="G45" s="4">
        <v>6117973</v>
      </c>
      <c r="H45" s="23" t="e" vm="52">
        <v>#VALUE!</v>
      </c>
      <c r="I45" s="4" t="s">
        <v>99</v>
      </c>
      <c r="J45" s="4">
        <v>302426</v>
      </c>
      <c r="K45" s="23" t="e" vm="53">
        <v>#VALUE!</v>
      </c>
      <c r="L45" s="4" t="s">
        <v>99</v>
      </c>
      <c r="M45" s="4">
        <v>4287159</v>
      </c>
      <c r="N45" s="23" t="e" vm="54">
        <v>#VALUE!</v>
      </c>
      <c r="O45" s="4" t="s">
        <v>99</v>
      </c>
      <c r="P45" s="4">
        <v>6315782</v>
      </c>
      <c r="Q45" s="23" t="e" vm="55">
        <v>#VALUE!</v>
      </c>
      <c r="R45" s="4" t="s">
        <v>99</v>
      </c>
      <c r="S45" s="4">
        <v>4106347</v>
      </c>
      <c r="T45" s="23" t="e" vm="56">
        <v>#VALUE!</v>
      </c>
      <c r="U45" s="4" t="s">
        <v>99</v>
      </c>
      <c r="V45" s="6">
        <v>302421</v>
      </c>
    </row>
    <row r="46" spans="2:22" ht="19.5" customHeight="1" x14ac:dyDescent="0.45">
      <c r="B46" s="25"/>
      <c r="C46" s="4" t="s">
        <v>117</v>
      </c>
      <c r="D46" s="5">
        <v>0.77310000000000001</v>
      </c>
      <c r="E46" s="23"/>
      <c r="F46" s="4" t="s">
        <v>117</v>
      </c>
      <c r="G46" s="4">
        <v>0.79239999999999999</v>
      </c>
      <c r="H46" s="23"/>
      <c r="I46" s="4" t="s">
        <v>117</v>
      </c>
      <c r="J46" s="4">
        <v>0.17449999999999999</v>
      </c>
      <c r="K46" s="23"/>
      <c r="L46" s="4" t="s">
        <v>117</v>
      </c>
      <c r="M46" s="4">
        <v>0.18479999999999999</v>
      </c>
      <c r="N46" s="23"/>
      <c r="O46" s="4" t="s">
        <v>117</v>
      </c>
      <c r="P46" s="4">
        <v>0.1043</v>
      </c>
      <c r="Q46" s="23"/>
      <c r="R46" s="4" t="s">
        <v>117</v>
      </c>
      <c r="S46" s="4">
        <v>0.28889999999999999</v>
      </c>
      <c r="T46" s="23"/>
      <c r="U46" s="4" t="s">
        <v>117</v>
      </c>
      <c r="V46" s="13">
        <v>0.17499999999999999</v>
      </c>
    </row>
    <row r="47" spans="2:22" ht="37.5" customHeight="1" thickBot="1" x14ac:dyDescent="0.5">
      <c r="B47" s="26"/>
      <c r="C47" s="8" t="s">
        <v>100</v>
      </c>
      <c r="D47" s="2">
        <v>0</v>
      </c>
      <c r="E47" s="24"/>
      <c r="F47" s="8" t="s">
        <v>100</v>
      </c>
      <c r="G47" s="2">
        <v>0</v>
      </c>
      <c r="H47" s="24"/>
      <c r="I47" s="8" t="s">
        <v>100</v>
      </c>
      <c r="J47" s="2">
        <v>2</v>
      </c>
      <c r="K47" s="24"/>
      <c r="L47" s="8" t="s">
        <v>100</v>
      </c>
      <c r="M47" s="2">
        <v>2</v>
      </c>
      <c r="N47" s="24"/>
      <c r="O47" s="8" t="s">
        <v>100</v>
      </c>
      <c r="P47" s="2">
        <v>2</v>
      </c>
      <c r="Q47" s="24"/>
      <c r="R47" s="8" t="s">
        <v>100</v>
      </c>
      <c r="S47" s="2">
        <v>2</v>
      </c>
      <c r="T47" s="24"/>
      <c r="U47" s="8" t="s">
        <v>100</v>
      </c>
      <c r="V47" s="2">
        <v>2</v>
      </c>
    </row>
    <row r="48" spans="2:22" ht="14.65" thickBot="1" x14ac:dyDescent="0.5">
      <c r="C48" s="1"/>
      <c r="D48" s="1"/>
      <c r="F48" s="1"/>
      <c r="G48" s="1"/>
      <c r="I48" s="1"/>
      <c r="J48" s="1"/>
      <c r="L48" s="1"/>
      <c r="M48" s="1"/>
      <c r="O48" s="1"/>
      <c r="P48" s="1"/>
      <c r="R48" s="1"/>
      <c r="S48" s="1"/>
    </row>
    <row r="49" spans="2:22" ht="20.100000000000001" customHeight="1" x14ac:dyDescent="0.45">
      <c r="B49" s="20" t="s">
        <v>55</v>
      </c>
      <c r="C49" s="21"/>
      <c r="D49" s="22"/>
      <c r="E49" s="20" t="s">
        <v>56</v>
      </c>
      <c r="F49" s="21"/>
      <c r="G49" s="22"/>
      <c r="H49" s="20" t="s">
        <v>57</v>
      </c>
      <c r="I49" s="21"/>
      <c r="J49" s="22"/>
      <c r="K49" s="20" t="s">
        <v>58</v>
      </c>
      <c r="L49" s="21"/>
      <c r="M49" s="22"/>
      <c r="N49" s="20" t="s">
        <v>62</v>
      </c>
      <c r="O49" s="21"/>
      <c r="P49" s="22"/>
      <c r="Q49" s="20" t="s">
        <v>63</v>
      </c>
      <c r="R49" s="21"/>
      <c r="S49" s="22"/>
      <c r="T49" s="20" t="s">
        <v>64</v>
      </c>
      <c r="U49" s="21"/>
      <c r="V49" s="22"/>
    </row>
    <row r="50" spans="2:22" ht="19.5" customHeight="1" x14ac:dyDescent="0.45">
      <c r="B50" s="23" t="e" vm="57">
        <v>#VALUE!</v>
      </c>
      <c r="C50" s="4" t="s">
        <v>99</v>
      </c>
      <c r="D50" s="5">
        <v>4613162</v>
      </c>
      <c r="E50" s="23" t="e" vm="58">
        <v>#VALUE!</v>
      </c>
      <c r="F50" s="4" t="s">
        <v>99</v>
      </c>
      <c r="G50" s="5">
        <v>4651524</v>
      </c>
      <c r="H50" s="23" t="e" vm="59">
        <v>#VALUE!</v>
      </c>
      <c r="I50" s="4" t="s">
        <v>99</v>
      </c>
      <c r="J50" s="5">
        <v>371026</v>
      </c>
      <c r="K50" s="23" t="e" vm="60">
        <v>#VALUE!</v>
      </c>
      <c r="L50" s="4" t="s">
        <v>99</v>
      </c>
      <c r="M50" s="5">
        <v>4548180</v>
      </c>
      <c r="N50" s="23" t="e" vm="61">
        <v>#VALUE!</v>
      </c>
      <c r="O50" s="4" t="s">
        <v>99</v>
      </c>
      <c r="P50" s="5">
        <v>6118829</v>
      </c>
      <c r="Q50" s="23" t="e" vm="62">
        <v>#VALUE!</v>
      </c>
      <c r="R50" s="4" t="s">
        <v>99</v>
      </c>
      <c r="S50" s="5">
        <v>4497049</v>
      </c>
      <c r="T50" s="23" t="e" vm="63">
        <v>#VALUE!</v>
      </c>
      <c r="U50" s="4" t="s">
        <v>99</v>
      </c>
      <c r="V50" s="6">
        <v>6141556</v>
      </c>
    </row>
    <row r="51" spans="2:22" ht="19.5" customHeight="1" x14ac:dyDescent="0.45">
      <c r="B51" s="23"/>
      <c r="C51" s="4" t="s">
        <v>117</v>
      </c>
      <c r="D51" s="5">
        <v>0.32919999999999999</v>
      </c>
      <c r="E51" s="23"/>
      <c r="F51" s="4" t="s">
        <v>117</v>
      </c>
      <c r="G51" s="5">
        <v>0.34079999999999999</v>
      </c>
      <c r="H51" s="23"/>
      <c r="I51" s="4" t="s">
        <v>117</v>
      </c>
      <c r="J51" s="5">
        <v>0.64270000000000005</v>
      </c>
      <c r="K51" s="23"/>
      <c r="L51" s="4" t="s">
        <v>117</v>
      </c>
      <c r="M51" s="5">
        <v>0.35070000000000001</v>
      </c>
      <c r="N51" s="23"/>
      <c r="O51" s="4" t="s">
        <v>117</v>
      </c>
      <c r="P51" s="5">
        <v>1.2710999999999999</v>
      </c>
      <c r="Q51" s="23"/>
      <c r="R51" s="4" t="s">
        <v>117</v>
      </c>
      <c r="S51" s="5">
        <v>1.1501999999999999</v>
      </c>
      <c r="T51" s="23"/>
      <c r="U51" s="4" t="s">
        <v>117</v>
      </c>
      <c r="V51" s="13">
        <v>0.45</v>
      </c>
    </row>
    <row r="52" spans="2:22" ht="37.5" customHeight="1" thickBot="1" x14ac:dyDescent="0.5">
      <c r="B52" s="24"/>
      <c r="C52" s="8" t="s">
        <v>100</v>
      </c>
      <c r="D52" s="2">
        <v>4</v>
      </c>
      <c r="E52" s="24"/>
      <c r="F52" s="8" t="s">
        <v>100</v>
      </c>
      <c r="G52" s="2">
        <v>5</v>
      </c>
      <c r="H52" s="24"/>
      <c r="I52" s="8" t="s">
        <v>100</v>
      </c>
      <c r="J52" s="2">
        <v>0</v>
      </c>
      <c r="K52" s="24"/>
      <c r="L52" s="8" t="s">
        <v>100</v>
      </c>
      <c r="M52" s="2">
        <v>0</v>
      </c>
      <c r="N52" s="24"/>
      <c r="O52" s="8" t="s">
        <v>100</v>
      </c>
      <c r="P52" s="2">
        <v>3</v>
      </c>
      <c r="Q52" s="24"/>
      <c r="R52" s="8" t="s">
        <v>100</v>
      </c>
      <c r="S52" s="2">
        <v>3</v>
      </c>
      <c r="T52" s="24"/>
      <c r="U52" s="8" t="s">
        <v>100</v>
      </c>
      <c r="V52" s="2">
        <v>0</v>
      </c>
    </row>
    <row r="53" spans="2:22" ht="14.65" thickBot="1" x14ac:dyDescent="0.5">
      <c r="C53" s="1"/>
      <c r="D53" s="1"/>
      <c r="F53" s="1"/>
      <c r="G53" s="1"/>
      <c r="I53" s="1"/>
      <c r="J53" s="1"/>
      <c r="L53" s="1"/>
      <c r="M53" s="1"/>
      <c r="O53" s="1"/>
      <c r="P53" s="1"/>
      <c r="R53" s="1"/>
      <c r="S53" s="1"/>
    </row>
    <row r="54" spans="2:22" ht="39.950000000000003" customHeight="1" x14ac:dyDescent="0.45">
      <c r="B54" s="20" t="s">
        <v>65</v>
      </c>
      <c r="C54" s="21"/>
      <c r="D54" s="22"/>
      <c r="E54" s="20" t="s">
        <v>66</v>
      </c>
      <c r="F54" s="21"/>
      <c r="G54" s="22"/>
      <c r="H54" s="20" t="s">
        <v>67</v>
      </c>
      <c r="I54" s="21"/>
      <c r="J54" s="22"/>
      <c r="K54" s="20" t="s">
        <v>68</v>
      </c>
      <c r="L54" s="21"/>
      <c r="M54" s="22"/>
      <c r="N54" s="20" t="s">
        <v>73</v>
      </c>
      <c r="O54" s="21"/>
      <c r="P54" s="22"/>
      <c r="Q54" s="20" t="s">
        <v>74</v>
      </c>
      <c r="R54" s="21"/>
      <c r="S54" s="22"/>
      <c r="T54" s="20" t="s">
        <v>75</v>
      </c>
      <c r="U54" s="21"/>
      <c r="V54" s="22"/>
    </row>
    <row r="55" spans="2:22" ht="19.5" customHeight="1" x14ac:dyDescent="0.45">
      <c r="B55" s="23" t="e" vm="64">
        <v>#VALUE!</v>
      </c>
      <c r="C55" s="4" t="s">
        <v>99</v>
      </c>
      <c r="D55" s="5">
        <v>4246901</v>
      </c>
      <c r="E55" s="23" t="e" vm="65">
        <v>#VALUE!</v>
      </c>
      <c r="F55" s="4" t="s">
        <v>99</v>
      </c>
      <c r="G55" s="5">
        <v>6192346</v>
      </c>
      <c r="H55" s="23" t="e" vm="66">
        <v>#VALUE!</v>
      </c>
      <c r="I55" s="4" t="s">
        <v>99</v>
      </c>
      <c r="J55" s="5">
        <v>6265247</v>
      </c>
      <c r="K55" s="23" t="e" vm="67">
        <v>#VALUE!</v>
      </c>
      <c r="L55" s="4" t="s">
        <v>99</v>
      </c>
      <c r="M55" s="5">
        <v>4558170</v>
      </c>
      <c r="N55" s="23" t="e" vm="68">
        <v>#VALUE!</v>
      </c>
      <c r="O55" s="4" t="s">
        <v>99</v>
      </c>
      <c r="P55" s="5">
        <v>379526</v>
      </c>
      <c r="Q55" s="23" t="e" vm="69">
        <v>#VALUE!</v>
      </c>
      <c r="R55" s="4" t="s">
        <v>99</v>
      </c>
      <c r="S55" s="5">
        <v>6047276</v>
      </c>
      <c r="T55" s="23" t="e" vm="70">
        <v>#VALUE!</v>
      </c>
      <c r="U55" s="4" t="s">
        <v>99</v>
      </c>
      <c r="V55" s="6">
        <v>6168618</v>
      </c>
    </row>
    <row r="56" spans="2:22" ht="19.5" customHeight="1" x14ac:dyDescent="0.45">
      <c r="B56" s="23"/>
      <c r="C56" s="4" t="s">
        <v>117</v>
      </c>
      <c r="D56" s="5">
        <v>0.36170000000000002</v>
      </c>
      <c r="E56" s="23"/>
      <c r="F56" s="4" t="s">
        <v>117</v>
      </c>
      <c r="G56" s="5">
        <v>0.54220000000000002</v>
      </c>
      <c r="H56" s="23"/>
      <c r="I56" s="4" t="s">
        <v>117</v>
      </c>
      <c r="J56" s="5">
        <v>0.26190000000000002</v>
      </c>
      <c r="K56" s="23"/>
      <c r="L56" s="4" t="s">
        <v>117</v>
      </c>
      <c r="M56" s="11">
        <v>0.39500000000000002</v>
      </c>
      <c r="N56" s="23"/>
      <c r="O56" s="4" t="s">
        <v>117</v>
      </c>
      <c r="P56" s="5">
        <v>1.6467000000000001</v>
      </c>
      <c r="Q56" s="23"/>
      <c r="R56" s="4" t="s">
        <v>117</v>
      </c>
      <c r="S56" s="5">
        <v>0.30230000000000001</v>
      </c>
      <c r="T56" s="23"/>
      <c r="U56" s="4" t="s">
        <v>117</v>
      </c>
      <c r="V56" s="6">
        <v>0.7843</v>
      </c>
    </row>
    <row r="57" spans="2:22" ht="37.5" customHeight="1" thickBot="1" x14ac:dyDescent="0.5">
      <c r="B57" s="24"/>
      <c r="C57" s="8" t="s">
        <v>100</v>
      </c>
      <c r="D57" s="2">
        <v>4</v>
      </c>
      <c r="E57" s="24"/>
      <c r="F57" s="8" t="s">
        <v>100</v>
      </c>
      <c r="G57" s="2">
        <v>0</v>
      </c>
      <c r="H57" s="24"/>
      <c r="I57" s="8" t="s">
        <v>100</v>
      </c>
      <c r="J57" s="2">
        <v>0</v>
      </c>
      <c r="K57" s="24"/>
      <c r="L57" s="8" t="s">
        <v>100</v>
      </c>
      <c r="M57" s="2">
        <v>0</v>
      </c>
      <c r="N57" s="24"/>
      <c r="O57" s="8" t="s">
        <v>100</v>
      </c>
      <c r="P57" s="2">
        <v>0</v>
      </c>
      <c r="Q57" s="24"/>
      <c r="R57" s="8" t="s">
        <v>100</v>
      </c>
      <c r="S57" s="2">
        <v>0</v>
      </c>
      <c r="T57" s="24"/>
      <c r="U57" s="8" t="s">
        <v>100</v>
      </c>
      <c r="V57" s="2">
        <v>0</v>
      </c>
    </row>
    <row r="58" spans="2:22" ht="14.65" thickBot="1" x14ac:dyDescent="0.5">
      <c r="C58" s="1"/>
      <c r="D58" s="1"/>
      <c r="F58" s="1"/>
      <c r="G58" s="1"/>
      <c r="I58" s="1"/>
      <c r="J58" s="1"/>
      <c r="L58" s="1"/>
      <c r="M58" s="1"/>
      <c r="O58" s="1"/>
      <c r="P58" s="1"/>
      <c r="R58" s="1"/>
      <c r="S58" s="1"/>
    </row>
    <row r="59" spans="2:22" ht="39.950000000000003" customHeight="1" x14ac:dyDescent="0.45">
      <c r="B59" s="20" t="s">
        <v>69</v>
      </c>
      <c r="C59" s="21"/>
      <c r="D59" s="22"/>
      <c r="E59" s="20" t="s">
        <v>70</v>
      </c>
      <c r="F59" s="21"/>
      <c r="G59" s="22"/>
      <c r="H59" s="20" t="s">
        <v>71</v>
      </c>
      <c r="I59" s="21"/>
      <c r="J59" s="22"/>
      <c r="K59" s="20" t="s">
        <v>72</v>
      </c>
      <c r="L59" s="21"/>
      <c r="M59" s="22"/>
      <c r="N59" s="20" t="s">
        <v>76</v>
      </c>
      <c r="O59" s="21"/>
      <c r="P59" s="22"/>
      <c r="Q59" s="20" t="s">
        <v>77</v>
      </c>
      <c r="R59" s="21"/>
      <c r="S59" s="22"/>
      <c r="T59" s="20" t="s">
        <v>78</v>
      </c>
      <c r="U59" s="21"/>
      <c r="V59" s="22"/>
    </row>
    <row r="60" spans="2:22" ht="19.5" customHeight="1" x14ac:dyDescent="0.45">
      <c r="B60" s="23" t="e" vm="71">
        <v>#VALUE!</v>
      </c>
      <c r="C60" s="4" t="s">
        <v>99</v>
      </c>
      <c r="D60" s="5">
        <v>302326</v>
      </c>
      <c r="E60" s="23" t="e" vm="72">
        <v>#VALUE!</v>
      </c>
      <c r="F60" s="4" t="s">
        <v>99</v>
      </c>
      <c r="G60" s="5">
        <v>6141554</v>
      </c>
      <c r="H60" s="23" t="e" vm="73">
        <v>#VALUE!</v>
      </c>
      <c r="I60" s="4" t="s">
        <v>99</v>
      </c>
      <c r="J60" s="5">
        <v>4211063</v>
      </c>
      <c r="K60" s="23" t="e" vm="74">
        <v>#VALUE!</v>
      </c>
      <c r="L60" s="4" t="s">
        <v>99</v>
      </c>
      <c r="M60" s="5">
        <v>6387244</v>
      </c>
      <c r="N60" s="23" t="e" vm="75">
        <v>#VALUE!</v>
      </c>
      <c r="O60" s="4" t="s">
        <v>99</v>
      </c>
      <c r="P60" s="5">
        <v>6264167</v>
      </c>
      <c r="Q60" s="23" t="e" vm="76">
        <v>#VALUE!</v>
      </c>
      <c r="R60" s="4" t="s">
        <v>99</v>
      </c>
      <c r="S60" s="5">
        <v>6321083</v>
      </c>
      <c r="T60" s="23" t="e" vm="77">
        <v>#VALUE!</v>
      </c>
      <c r="U60" s="4" t="s">
        <v>99</v>
      </c>
      <c r="V60" s="6">
        <v>6092585</v>
      </c>
    </row>
    <row r="61" spans="2:22" ht="19.5" customHeight="1" x14ac:dyDescent="0.45">
      <c r="B61" s="23"/>
      <c r="C61" s="4" t="s">
        <v>117</v>
      </c>
      <c r="D61" s="5">
        <v>0.33260000000000001</v>
      </c>
      <c r="E61" s="23"/>
      <c r="F61" s="4" t="s">
        <v>117</v>
      </c>
      <c r="G61" s="5">
        <v>0.45250000000000001</v>
      </c>
      <c r="H61" s="23"/>
      <c r="I61" s="4" t="s">
        <v>117</v>
      </c>
      <c r="J61" s="5">
        <v>0.33450000000000002</v>
      </c>
      <c r="K61" s="23"/>
      <c r="L61" s="4" t="s">
        <v>117</v>
      </c>
      <c r="M61" s="5">
        <v>1.0691999999999999</v>
      </c>
      <c r="N61" s="23"/>
      <c r="O61" s="4" t="s">
        <v>117</v>
      </c>
      <c r="P61" s="5">
        <v>0.1411</v>
      </c>
      <c r="Q61" s="23"/>
      <c r="R61" s="4" t="s">
        <v>117</v>
      </c>
      <c r="S61" s="5">
        <v>0.14280000000000001</v>
      </c>
      <c r="T61" s="23"/>
      <c r="U61" s="4" t="s">
        <v>117</v>
      </c>
      <c r="V61" s="13">
        <v>0.28299999999999997</v>
      </c>
    </row>
    <row r="62" spans="2:22" ht="37.5" customHeight="1" thickBot="1" x14ac:dyDescent="0.5">
      <c r="B62" s="24"/>
      <c r="C62" s="8" t="s">
        <v>100</v>
      </c>
      <c r="D62" s="2">
        <v>3</v>
      </c>
      <c r="E62" s="24"/>
      <c r="F62" s="8" t="s">
        <v>100</v>
      </c>
      <c r="G62" s="2">
        <v>0</v>
      </c>
      <c r="H62" s="24"/>
      <c r="I62" s="8" t="s">
        <v>100</v>
      </c>
      <c r="J62" s="2">
        <v>0</v>
      </c>
      <c r="K62" s="24"/>
      <c r="L62" s="8" t="s">
        <v>100</v>
      </c>
      <c r="M62" s="2">
        <v>2</v>
      </c>
      <c r="N62" s="24"/>
      <c r="O62" s="8" t="s">
        <v>100</v>
      </c>
      <c r="P62" s="2">
        <v>0</v>
      </c>
      <c r="Q62" s="24"/>
      <c r="R62" s="8" t="s">
        <v>100</v>
      </c>
      <c r="S62" s="2">
        <v>0</v>
      </c>
      <c r="T62" s="24"/>
      <c r="U62" s="8" t="s">
        <v>100</v>
      </c>
      <c r="V62" s="2">
        <v>0</v>
      </c>
    </row>
    <row r="63" spans="2:22" ht="14.65" thickBot="1" x14ac:dyDescent="0.5"/>
    <row r="64" spans="2:22" ht="39.950000000000003" customHeight="1" x14ac:dyDescent="0.45">
      <c r="B64" s="20" t="s">
        <v>79</v>
      </c>
      <c r="C64" s="21"/>
      <c r="D64" s="22"/>
      <c r="E64" s="20" t="s">
        <v>103</v>
      </c>
      <c r="F64" s="21"/>
      <c r="G64" s="22"/>
      <c r="H64" s="20" t="s">
        <v>80</v>
      </c>
      <c r="I64" s="21"/>
      <c r="J64" s="22"/>
      <c r="K64" s="20" t="s">
        <v>81</v>
      </c>
      <c r="L64" s="21"/>
      <c r="M64" s="22"/>
      <c r="N64" s="20" t="s">
        <v>86</v>
      </c>
      <c r="O64" s="21"/>
      <c r="P64" s="22"/>
      <c r="Q64" s="20" t="s">
        <v>87</v>
      </c>
      <c r="R64" s="21"/>
      <c r="S64" s="22"/>
      <c r="T64" s="20" t="s">
        <v>88</v>
      </c>
      <c r="U64" s="21"/>
      <c r="V64" s="22"/>
    </row>
    <row r="65" spans="2:22" ht="19.5" customHeight="1" x14ac:dyDescent="0.45">
      <c r="B65" s="23" t="e" vm="78">
        <v>#VALUE!</v>
      </c>
      <c r="C65" s="4" t="s">
        <v>99</v>
      </c>
      <c r="D65" s="5">
        <v>4603745</v>
      </c>
      <c r="E65" s="23" t="e" vm="79">
        <v>#VALUE!</v>
      </c>
      <c r="F65" s="4" t="s">
        <v>99</v>
      </c>
      <c r="G65" s="5">
        <v>6310268</v>
      </c>
      <c r="H65" s="23" t="e" vm="80">
        <v>#VALUE!</v>
      </c>
      <c r="I65" s="4" t="s">
        <v>99</v>
      </c>
      <c r="J65" s="5">
        <v>6099412</v>
      </c>
      <c r="K65" s="23" t="e" vm="81">
        <v>#VALUE!</v>
      </c>
      <c r="L65" s="4" t="s">
        <v>99</v>
      </c>
      <c r="M65" s="5">
        <v>6242566</v>
      </c>
      <c r="N65" s="23" t="e" vm="82">
        <v>#VALUE!</v>
      </c>
      <c r="O65" s="4" t="s">
        <v>99</v>
      </c>
      <c r="P65" s="5">
        <v>6093529</v>
      </c>
      <c r="Q65" s="23" t="e" vm="83">
        <v>#VALUE!</v>
      </c>
      <c r="R65" s="4" t="s">
        <v>99</v>
      </c>
      <c r="S65" s="5">
        <v>6181720</v>
      </c>
      <c r="T65" s="23" t="e" vm="84">
        <v>#VALUE!</v>
      </c>
      <c r="U65" s="4" t="s">
        <v>99</v>
      </c>
      <c r="V65" s="6">
        <v>6179660</v>
      </c>
    </row>
    <row r="66" spans="2:22" ht="19.5" customHeight="1" x14ac:dyDescent="0.45">
      <c r="B66" s="23"/>
      <c r="C66" s="4" t="s">
        <v>117</v>
      </c>
      <c r="D66" s="10">
        <v>1.6943999999999999</v>
      </c>
      <c r="E66" s="23"/>
      <c r="F66" s="4" t="s">
        <v>117</v>
      </c>
      <c r="G66" s="11">
        <v>0.52700000000000002</v>
      </c>
      <c r="H66" s="23"/>
      <c r="I66" s="4" t="s">
        <v>117</v>
      </c>
      <c r="J66" s="5">
        <v>0.86170000000000002</v>
      </c>
      <c r="K66" s="23"/>
      <c r="L66" s="4" t="s">
        <v>117</v>
      </c>
      <c r="M66" s="5">
        <v>0.26240000000000002</v>
      </c>
      <c r="N66" s="23"/>
      <c r="O66" s="4" t="s">
        <v>117</v>
      </c>
      <c r="P66" s="5">
        <v>0.1981</v>
      </c>
      <c r="Q66" s="23"/>
      <c r="R66" s="4" t="s">
        <v>117</v>
      </c>
      <c r="S66" s="5">
        <v>0.22450000000000001</v>
      </c>
      <c r="T66" s="23"/>
      <c r="U66" s="4" t="s">
        <v>117</v>
      </c>
      <c r="V66" s="13">
        <v>1.4171</v>
      </c>
    </row>
    <row r="67" spans="2:22" ht="37.5" customHeight="1" thickBot="1" x14ac:dyDescent="0.5">
      <c r="B67" s="24"/>
      <c r="C67" s="8" t="s">
        <v>100</v>
      </c>
      <c r="D67" s="2">
        <v>1</v>
      </c>
      <c r="E67" s="24"/>
      <c r="F67" s="8" t="s">
        <v>100</v>
      </c>
      <c r="G67" s="2">
        <v>1</v>
      </c>
      <c r="H67" s="24"/>
      <c r="I67" s="8" t="s">
        <v>100</v>
      </c>
      <c r="J67" s="2">
        <v>0</v>
      </c>
      <c r="K67" s="24"/>
      <c r="L67" s="8" t="s">
        <v>100</v>
      </c>
      <c r="M67" s="2">
        <v>1</v>
      </c>
      <c r="N67" s="24"/>
      <c r="O67" s="8" t="s">
        <v>100</v>
      </c>
      <c r="P67" s="2">
        <v>0</v>
      </c>
      <c r="Q67" s="24"/>
      <c r="R67" s="8" t="s">
        <v>100</v>
      </c>
      <c r="S67" s="2">
        <v>1</v>
      </c>
      <c r="T67" s="24"/>
      <c r="U67" s="8" t="s">
        <v>100</v>
      </c>
      <c r="V67" s="2">
        <v>1</v>
      </c>
    </row>
    <row r="68" spans="2:22" ht="14.65" thickBot="1" x14ac:dyDescent="0.5">
      <c r="C68" s="1"/>
      <c r="D68" s="1"/>
      <c r="F68" s="1"/>
      <c r="G68" s="1"/>
      <c r="I68" s="1"/>
      <c r="J68" s="1"/>
      <c r="L68" s="1"/>
      <c r="M68" s="1"/>
      <c r="O68" s="1"/>
      <c r="P68" s="1"/>
      <c r="R68" s="1"/>
      <c r="S68" s="1"/>
    </row>
    <row r="69" spans="2:22" ht="39.950000000000003" customHeight="1" x14ac:dyDescent="0.45">
      <c r="B69" s="20" t="s">
        <v>82</v>
      </c>
      <c r="C69" s="21"/>
      <c r="D69" s="22"/>
      <c r="E69" s="20" t="s">
        <v>83</v>
      </c>
      <c r="F69" s="21"/>
      <c r="G69" s="22"/>
      <c r="H69" s="20" t="s">
        <v>84</v>
      </c>
      <c r="I69" s="21"/>
      <c r="J69" s="22"/>
      <c r="K69" s="20" t="s">
        <v>85</v>
      </c>
      <c r="L69" s="21"/>
      <c r="M69" s="22"/>
      <c r="N69" s="20" t="s">
        <v>89</v>
      </c>
      <c r="O69" s="21"/>
      <c r="P69" s="22"/>
      <c r="Q69" s="20" t="s">
        <v>90</v>
      </c>
      <c r="R69" s="21"/>
      <c r="S69" s="22"/>
      <c r="T69" s="20" t="s">
        <v>91</v>
      </c>
      <c r="U69" s="21"/>
      <c r="V69" s="22"/>
    </row>
    <row r="70" spans="2:22" ht="19.5" customHeight="1" x14ac:dyDescent="0.45">
      <c r="B70" s="23" t="e" vm="85">
        <v>#VALUE!</v>
      </c>
      <c r="C70" s="4" t="s">
        <v>99</v>
      </c>
      <c r="D70" s="5">
        <v>4518608</v>
      </c>
      <c r="E70" s="23" t="e" vm="86">
        <v>#VALUE!</v>
      </c>
      <c r="F70" s="4" t="s">
        <v>99</v>
      </c>
      <c r="G70" s="5">
        <v>6335388</v>
      </c>
      <c r="H70" s="23" t="e" vm="87">
        <v>#VALUE!</v>
      </c>
      <c r="I70" s="4" t="s">
        <v>99</v>
      </c>
      <c r="J70" s="5">
        <v>306826</v>
      </c>
      <c r="K70" s="23" t="e" vm="88">
        <v>#VALUE!</v>
      </c>
      <c r="L70" s="4" t="s">
        <v>99</v>
      </c>
      <c r="M70" s="7">
        <v>6181713</v>
      </c>
      <c r="N70" s="23" t="e" vm="89">
        <v>#VALUE!</v>
      </c>
      <c r="O70" s="4" t="s">
        <v>99</v>
      </c>
      <c r="P70" s="5">
        <v>4225201</v>
      </c>
      <c r="Q70" s="23" t="e" vm="90">
        <v>#VALUE!</v>
      </c>
      <c r="R70" s="4" t="s">
        <v>99</v>
      </c>
      <c r="S70" s="5">
        <v>6053077</v>
      </c>
      <c r="T70" s="23" t="e" vm="91">
        <v>#VALUE!</v>
      </c>
      <c r="U70" s="4" t="s">
        <v>99</v>
      </c>
      <c r="V70" s="6">
        <v>6115086</v>
      </c>
    </row>
    <row r="71" spans="2:22" ht="19.5" customHeight="1" x14ac:dyDescent="0.45">
      <c r="B71" s="23"/>
      <c r="C71" s="4" t="s">
        <v>117</v>
      </c>
      <c r="D71" s="5">
        <v>1.3141</v>
      </c>
      <c r="E71" s="23"/>
      <c r="F71" s="4" t="s">
        <v>117</v>
      </c>
      <c r="G71" s="11">
        <v>0.21</v>
      </c>
      <c r="H71" s="23"/>
      <c r="I71" s="4" t="s">
        <v>117</v>
      </c>
      <c r="J71" s="11">
        <v>0.47199999999999998</v>
      </c>
      <c r="K71" s="23"/>
      <c r="L71" s="4" t="s">
        <v>117</v>
      </c>
      <c r="M71" s="5">
        <v>0.2213</v>
      </c>
      <c r="N71" s="23"/>
      <c r="O71" s="4" t="s">
        <v>117</v>
      </c>
      <c r="P71" s="5">
        <v>0.53559999999999997</v>
      </c>
      <c r="Q71" s="23"/>
      <c r="R71" s="4" t="s">
        <v>117</v>
      </c>
      <c r="S71" s="5">
        <v>0.55220000000000002</v>
      </c>
      <c r="T71" s="23"/>
      <c r="U71" s="4" t="s">
        <v>117</v>
      </c>
      <c r="V71" s="6">
        <v>0.46860000000000002</v>
      </c>
    </row>
    <row r="72" spans="2:22" ht="37.5" customHeight="1" thickBot="1" x14ac:dyDescent="0.5">
      <c r="B72" s="24"/>
      <c r="C72" s="8" t="s">
        <v>100</v>
      </c>
      <c r="D72" s="2">
        <v>1</v>
      </c>
      <c r="E72" s="24"/>
      <c r="F72" s="8" t="s">
        <v>100</v>
      </c>
      <c r="G72" s="2">
        <v>0</v>
      </c>
      <c r="H72" s="24"/>
      <c r="I72" s="8" t="s">
        <v>100</v>
      </c>
      <c r="J72" s="2">
        <v>0</v>
      </c>
      <c r="K72" s="24"/>
      <c r="L72" s="8" t="s">
        <v>100</v>
      </c>
      <c r="M72" s="2">
        <v>1</v>
      </c>
      <c r="N72" s="24"/>
      <c r="O72" s="8" t="s">
        <v>100</v>
      </c>
      <c r="P72" s="2">
        <v>1</v>
      </c>
      <c r="Q72" s="24"/>
      <c r="R72" s="8" t="s">
        <v>100</v>
      </c>
      <c r="S72" s="2">
        <v>1</v>
      </c>
      <c r="T72" s="24"/>
      <c r="U72" s="8" t="s">
        <v>100</v>
      </c>
      <c r="V72" s="2">
        <v>0</v>
      </c>
    </row>
    <row r="73" spans="2:22" ht="14.65" thickBot="1" x14ac:dyDescent="0.5">
      <c r="C73" s="1"/>
      <c r="D73" s="1"/>
      <c r="F73" s="1"/>
      <c r="G73" s="1"/>
      <c r="I73" s="1"/>
      <c r="J73" s="1"/>
      <c r="L73" s="1"/>
      <c r="M73" s="1"/>
      <c r="O73" s="1"/>
      <c r="P73" s="1"/>
      <c r="R73" s="1"/>
      <c r="S73" s="1"/>
    </row>
    <row r="74" spans="2:22" ht="20.100000000000001" customHeight="1" x14ac:dyDescent="0.45">
      <c r="B74" s="20" t="s">
        <v>92</v>
      </c>
      <c r="C74" s="21"/>
      <c r="D74" s="22"/>
      <c r="E74" s="20" t="s">
        <v>93</v>
      </c>
      <c r="F74" s="21"/>
      <c r="G74" s="22"/>
      <c r="H74" s="20" t="s">
        <v>94</v>
      </c>
      <c r="I74" s="21"/>
      <c r="J74" s="22"/>
      <c r="K74" s="20" t="s">
        <v>95</v>
      </c>
      <c r="L74" s="21"/>
      <c r="M74" s="22"/>
      <c r="N74" s="20" t="s">
        <v>96</v>
      </c>
      <c r="O74" s="21"/>
      <c r="P74" s="22"/>
      <c r="Q74" s="20" t="s">
        <v>97</v>
      </c>
      <c r="R74" s="21"/>
      <c r="S74" s="22"/>
      <c r="T74" s="20" t="s">
        <v>98</v>
      </c>
      <c r="U74" s="21"/>
      <c r="V74" s="22"/>
    </row>
    <row r="75" spans="2:22" ht="19.5" customHeight="1" x14ac:dyDescent="0.45">
      <c r="B75" s="23" t="e" vm="92">
        <v>#VALUE!</v>
      </c>
      <c r="C75" s="4" t="s">
        <v>99</v>
      </c>
      <c r="D75" s="5">
        <v>6071261</v>
      </c>
      <c r="E75" s="23" t="e" vm="93">
        <v>#VALUE!</v>
      </c>
      <c r="F75" s="4" t="s">
        <v>99</v>
      </c>
      <c r="G75" s="5">
        <v>4211065</v>
      </c>
      <c r="H75" s="23" t="e" vm="94">
        <v>#VALUE!</v>
      </c>
      <c r="I75" s="4" t="s">
        <v>99</v>
      </c>
      <c r="J75" s="5">
        <v>4210997</v>
      </c>
      <c r="K75" s="23" t="s">
        <v>102</v>
      </c>
      <c r="L75" s="4" t="s">
        <v>99</v>
      </c>
      <c r="M75" s="5" t="s">
        <v>102</v>
      </c>
      <c r="N75" s="23" t="e" vm="95">
        <v>#VALUE!</v>
      </c>
      <c r="O75" s="4" t="s">
        <v>99</v>
      </c>
      <c r="P75" s="5" t="s">
        <v>114</v>
      </c>
      <c r="Q75" s="23" t="e" vm="96">
        <v>#VALUE!</v>
      </c>
      <c r="R75" s="4" t="s">
        <v>99</v>
      </c>
      <c r="S75" s="5" t="s">
        <v>115</v>
      </c>
      <c r="T75" s="23" t="e" vm="97">
        <v>#VALUE!</v>
      </c>
      <c r="U75" s="4" t="s">
        <v>99</v>
      </c>
      <c r="V75" s="5" t="s">
        <v>116</v>
      </c>
    </row>
    <row r="76" spans="2:22" ht="19.5" customHeight="1" x14ac:dyDescent="0.45">
      <c r="B76" s="23"/>
      <c r="C76" s="4" t="s">
        <v>117</v>
      </c>
      <c r="D76" s="5">
        <v>0.55669999999999997</v>
      </c>
      <c r="E76" s="23"/>
      <c r="F76" s="4" t="s">
        <v>117</v>
      </c>
      <c r="G76" s="11">
        <v>1.1419999999999999</v>
      </c>
      <c r="H76" s="23"/>
      <c r="I76" s="4" t="s">
        <v>117</v>
      </c>
      <c r="J76" s="5">
        <v>2.2164000000000001</v>
      </c>
      <c r="K76" s="23"/>
      <c r="L76" s="4" t="s">
        <v>117</v>
      </c>
      <c r="M76" s="11">
        <v>0</v>
      </c>
      <c r="N76" s="23"/>
      <c r="O76" s="4" t="s">
        <v>117</v>
      </c>
      <c r="P76" s="5">
        <v>11.8361</v>
      </c>
      <c r="Q76" s="23"/>
      <c r="R76" s="4" t="s">
        <v>117</v>
      </c>
      <c r="S76" s="5">
        <v>4.4545000000000003</v>
      </c>
      <c r="T76" s="23"/>
      <c r="U76" s="4" t="s">
        <v>117</v>
      </c>
      <c r="V76" s="5">
        <v>4.6013999999999999</v>
      </c>
    </row>
    <row r="77" spans="2:22" ht="37.5" customHeight="1" thickBot="1" x14ac:dyDescent="0.5">
      <c r="B77" s="24"/>
      <c r="C77" s="8" t="s">
        <v>100</v>
      </c>
      <c r="D77" s="2">
        <v>0</v>
      </c>
      <c r="E77" s="24"/>
      <c r="F77" s="8" t="s">
        <v>100</v>
      </c>
      <c r="G77" s="2">
        <v>0</v>
      </c>
      <c r="H77" s="24"/>
      <c r="I77" s="8" t="s">
        <v>100</v>
      </c>
      <c r="J77" s="2">
        <v>0</v>
      </c>
      <c r="K77" s="24"/>
      <c r="L77" s="8" t="s">
        <v>100</v>
      </c>
      <c r="M77" s="2">
        <v>0</v>
      </c>
      <c r="N77" s="24"/>
      <c r="O77" s="8" t="s">
        <v>100</v>
      </c>
      <c r="P77" s="2">
        <v>0</v>
      </c>
      <c r="Q77" s="24"/>
      <c r="R77" s="8" t="s">
        <v>100</v>
      </c>
      <c r="S77" s="2">
        <v>0</v>
      </c>
      <c r="T77" s="24"/>
      <c r="U77" s="8" t="s">
        <v>100</v>
      </c>
      <c r="V77" s="2">
        <v>0</v>
      </c>
    </row>
    <row r="79" spans="2:22" x14ac:dyDescent="0.45">
      <c r="B79" t="s">
        <v>108</v>
      </c>
    </row>
    <row r="81" spans="2:2" x14ac:dyDescent="0.45">
      <c r="B81" s="9"/>
    </row>
  </sheetData>
  <mergeCells count="199">
    <mergeCell ref="T75:T77"/>
    <mergeCell ref="B75:B77"/>
    <mergeCell ref="E75:E77"/>
    <mergeCell ref="H75:H77"/>
    <mergeCell ref="K75:K77"/>
    <mergeCell ref="N75:N77"/>
    <mergeCell ref="Q75:Q77"/>
    <mergeCell ref="T70:T72"/>
    <mergeCell ref="B74:D74"/>
    <mergeCell ref="E74:G74"/>
    <mergeCell ref="H74:J74"/>
    <mergeCell ref="K74:M74"/>
    <mergeCell ref="N74:P74"/>
    <mergeCell ref="Q74:S74"/>
    <mergeCell ref="T74:V74"/>
    <mergeCell ref="B70:B72"/>
    <mergeCell ref="E70:E72"/>
    <mergeCell ref="H70:H72"/>
    <mergeCell ref="K70:K72"/>
    <mergeCell ref="N70:N72"/>
    <mergeCell ref="Q70:Q72"/>
    <mergeCell ref="T65:T67"/>
    <mergeCell ref="B69:D69"/>
    <mergeCell ref="E69:G69"/>
    <mergeCell ref="H69:J69"/>
    <mergeCell ref="K69:M69"/>
    <mergeCell ref="N69:P69"/>
    <mergeCell ref="Q69:S69"/>
    <mergeCell ref="T69:V69"/>
    <mergeCell ref="B65:B67"/>
    <mergeCell ref="E65:E67"/>
    <mergeCell ref="H65:H67"/>
    <mergeCell ref="K65:K67"/>
    <mergeCell ref="N65:N67"/>
    <mergeCell ref="Q65:Q67"/>
    <mergeCell ref="T60:T62"/>
    <mergeCell ref="B64:D64"/>
    <mergeCell ref="E64:G64"/>
    <mergeCell ref="H64:J64"/>
    <mergeCell ref="K64:M64"/>
    <mergeCell ref="N64:P64"/>
    <mergeCell ref="Q64:S64"/>
    <mergeCell ref="T64:V64"/>
    <mergeCell ref="B60:B62"/>
    <mergeCell ref="E60:E62"/>
    <mergeCell ref="H60:H62"/>
    <mergeCell ref="K60:K62"/>
    <mergeCell ref="N60:N62"/>
    <mergeCell ref="Q60:Q62"/>
    <mergeCell ref="T55:T57"/>
    <mergeCell ref="B59:D59"/>
    <mergeCell ref="E59:G59"/>
    <mergeCell ref="H59:J59"/>
    <mergeCell ref="K59:M59"/>
    <mergeCell ref="N59:P59"/>
    <mergeCell ref="Q59:S59"/>
    <mergeCell ref="T59:V59"/>
    <mergeCell ref="B55:B57"/>
    <mergeCell ref="E55:E57"/>
    <mergeCell ref="H55:H57"/>
    <mergeCell ref="K55:K57"/>
    <mergeCell ref="N55:N57"/>
    <mergeCell ref="Q55:Q57"/>
    <mergeCell ref="T50:T52"/>
    <mergeCell ref="B54:D54"/>
    <mergeCell ref="E54:G54"/>
    <mergeCell ref="H54:J54"/>
    <mergeCell ref="K54:M54"/>
    <mergeCell ref="N54:P54"/>
    <mergeCell ref="Q54:S54"/>
    <mergeCell ref="T54:V54"/>
    <mergeCell ref="B50:B52"/>
    <mergeCell ref="E50:E52"/>
    <mergeCell ref="H50:H52"/>
    <mergeCell ref="K50:K52"/>
    <mergeCell ref="N50:N52"/>
    <mergeCell ref="Q50:Q52"/>
    <mergeCell ref="T45:T47"/>
    <mergeCell ref="B49:D49"/>
    <mergeCell ref="E49:G49"/>
    <mergeCell ref="H49:J49"/>
    <mergeCell ref="K49:M49"/>
    <mergeCell ref="N49:P49"/>
    <mergeCell ref="Q49:S49"/>
    <mergeCell ref="T49:V49"/>
    <mergeCell ref="B45:B47"/>
    <mergeCell ref="E45:E47"/>
    <mergeCell ref="H45:H47"/>
    <mergeCell ref="K45:K47"/>
    <mergeCell ref="N45:N47"/>
    <mergeCell ref="Q45:Q47"/>
    <mergeCell ref="T37:T39"/>
    <mergeCell ref="B42:V42"/>
    <mergeCell ref="B44:D44"/>
    <mergeCell ref="E44:G44"/>
    <mergeCell ref="H44:J44"/>
    <mergeCell ref="K44:M44"/>
    <mergeCell ref="N44:P44"/>
    <mergeCell ref="Q44:S44"/>
    <mergeCell ref="T44:V44"/>
    <mergeCell ref="B37:B39"/>
    <mergeCell ref="E37:E39"/>
    <mergeCell ref="H37:H39"/>
    <mergeCell ref="K37:K39"/>
    <mergeCell ref="N37:N39"/>
    <mergeCell ref="Q37:Q39"/>
    <mergeCell ref="T32:T34"/>
    <mergeCell ref="B36:D36"/>
    <mergeCell ref="E36:G36"/>
    <mergeCell ref="H36:J36"/>
    <mergeCell ref="K36:M36"/>
    <mergeCell ref="N36:P36"/>
    <mergeCell ref="Q36:S36"/>
    <mergeCell ref="T36:V36"/>
    <mergeCell ref="B32:B34"/>
    <mergeCell ref="E32:E34"/>
    <mergeCell ref="H32:H34"/>
    <mergeCell ref="K32:K34"/>
    <mergeCell ref="N32:N34"/>
    <mergeCell ref="Q32:Q34"/>
    <mergeCell ref="T27:T29"/>
    <mergeCell ref="B31:D31"/>
    <mergeCell ref="E31:G31"/>
    <mergeCell ref="H31:J31"/>
    <mergeCell ref="K31:M31"/>
    <mergeCell ref="N31:P31"/>
    <mergeCell ref="Q31:S31"/>
    <mergeCell ref="T31:V31"/>
    <mergeCell ref="B27:B29"/>
    <mergeCell ref="E27:E29"/>
    <mergeCell ref="H27:H29"/>
    <mergeCell ref="K27:K29"/>
    <mergeCell ref="N27:N29"/>
    <mergeCell ref="Q27:Q29"/>
    <mergeCell ref="T22:T24"/>
    <mergeCell ref="B26:D26"/>
    <mergeCell ref="E26:G26"/>
    <mergeCell ref="H26:J26"/>
    <mergeCell ref="K26:M26"/>
    <mergeCell ref="N26:P26"/>
    <mergeCell ref="Q26:S26"/>
    <mergeCell ref="T26:V26"/>
    <mergeCell ref="B22:B24"/>
    <mergeCell ref="E22:E24"/>
    <mergeCell ref="H22:H24"/>
    <mergeCell ref="K22:K24"/>
    <mergeCell ref="N22:N24"/>
    <mergeCell ref="Q22:Q24"/>
    <mergeCell ref="T17:T19"/>
    <mergeCell ref="B21:D21"/>
    <mergeCell ref="E21:G21"/>
    <mergeCell ref="H21:J21"/>
    <mergeCell ref="K21:M21"/>
    <mergeCell ref="N21:P21"/>
    <mergeCell ref="Q21:S21"/>
    <mergeCell ref="T21:V21"/>
    <mergeCell ref="B17:B19"/>
    <mergeCell ref="E17:E19"/>
    <mergeCell ref="H17:H19"/>
    <mergeCell ref="K17:K19"/>
    <mergeCell ref="N17:N19"/>
    <mergeCell ref="Q17:Q19"/>
    <mergeCell ref="T12:T14"/>
    <mergeCell ref="B16:D16"/>
    <mergeCell ref="E16:G16"/>
    <mergeCell ref="H16:J16"/>
    <mergeCell ref="K16:M16"/>
    <mergeCell ref="N16:P16"/>
    <mergeCell ref="Q16:S16"/>
    <mergeCell ref="T16:V16"/>
    <mergeCell ref="B12:B14"/>
    <mergeCell ref="E12:E14"/>
    <mergeCell ref="H12:H14"/>
    <mergeCell ref="K12:K14"/>
    <mergeCell ref="N12:N14"/>
    <mergeCell ref="Q12:Q14"/>
    <mergeCell ref="T7:T9"/>
    <mergeCell ref="B11:D11"/>
    <mergeCell ref="E11:G11"/>
    <mergeCell ref="H11:J11"/>
    <mergeCell ref="K11:M11"/>
    <mergeCell ref="N11:P11"/>
    <mergeCell ref="Q11:S11"/>
    <mergeCell ref="T11:V11"/>
    <mergeCell ref="B7:B9"/>
    <mergeCell ref="E7:E9"/>
    <mergeCell ref="H7:H9"/>
    <mergeCell ref="K7:K9"/>
    <mergeCell ref="N7:N9"/>
    <mergeCell ref="Q7:Q9"/>
    <mergeCell ref="B2:V2"/>
    <mergeCell ref="B4:V4"/>
    <mergeCell ref="B6:D6"/>
    <mergeCell ref="E6:G6"/>
    <mergeCell ref="H6:J6"/>
    <mergeCell ref="K6:M6"/>
    <mergeCell ref="N6:P6"/>
    <mergeCell ref="Q6:S6"/>
    <mergeCell ref="T6:V6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E3AE-8B9F-4572-8A4D-C15A3D303FD5}">
  <dimension ref="B1:V81"/>
  <sheetViews>
    <sheetView tabSelected="1" zoomScale="50" zoomScaleNormal="50" workbookViewId="0">
      <selection activeCell="V66" sqref="V66"/>
    </sheetView>
  </sheetViews>
  <sheetFormatPr baseColWidth="10" defaultRowHeight="14.25" x14ac:dyDescent="0.45"/>
  <cols>
    <col min="1" max="1" width="3" customWidth="1"/>
    <col min="2" max="2" width="25.73046875" customWidth="1"/>
    <col min="3" max="3" width="10.265625" customWidth="1"/>
    <col min="4" max="4" width="12.73046875" customWidth="1"/>
    <col min="5" max="5" width="25.73046875" customWidth="1"/>
    <col min="6" max="6" width="10.265625" customWidth="1"/>
    <col min="7" max="7" width="12.73046875" customWidth="1"/>
    <col min="8" max="8" width="25.73046875" customWidth="1"/>
    <col min="9" max="9" width="10.265625" customWidth="1"/>
    <col min="10" max="10" width="12.73046875" customWidth="1"/>
    <col min="11" max="11" width="25.73046875" customWidth="1"/>
    <col min="12" max="12" width="10.265625" customWidth="1"/>
    <col min="13" max="13" width="12.73046875" customWidth="1"/>
    <col min="14" max="14" width="25.73046875" customWidth="1"/>
    <col min="15" max="15" width="10.265625" customWidth="1"/>
    <col min="16" max="16" width="12.73046875" customWidth="1"/>
    <col min="17" max="17" width="25.73046875" customWidth="1"/>
    <col min="18" max="18" width="10.265625" customWidth="1"/>
    <col min="19" max="19" width="12.73046875" customWidth="1"/>
    <col min="20" max="20" width="25.73046875" customWidth="1"/>
    <col min="21" max="21" width="10.265625" customWidth="1"/>
    <col min="22" max="22" width="12.73046875" customWidth="1"/>
  </cols>
  <sheetData>
    <row r="1" spans="2:22" ht="14.65" thickBot="1" x14ac:dyDescent="0.5"/>
    <row r="2" spans="2:22" ht="27" thickBot="1" x14ac:dyDescent="0.9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</row>
    <row r="3" spans="2:22" ht="14.65" thickBot="1" x14ac:dyDescent="0.5"/>
    <row r="4" spans="2:22" ht="23.65" thickBot="1" x14ac:dyDescent="0.75">
      <c r="B4" s="17" t="s">
        <v>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</row>
    <row r="5" spans="2:22" ht="14.65" thickBot="1" x14ac:dyDescent="0.5"/>
    <row r="6" spans="2:22" ht="20.100000000000001" customHeight="1" x14ac:dyDescent="0.45">
      <c r="B6" s="20" t="s">
        <v>2</v>
      </c>
      <c r="C6" s="21"/>
      <c r="D6" s="22"/>
      <c r="E6" s="20" t="s">
        <v>3</v>
      </c>
      <c r="F6" s="21"/>
      <c r="G6" s="22"/>
      <c r="H6" s="20" t="s">
        <v>4</v>
      </c>
      <c r="I6" s="21"/>
      <c r="J6" s="21"/>
      <c r="K6" s="20" t="s">
        <v>5</v>
      </c>
      <c r="L6" s="21"/>
      <c r="M6" s="22"/>
      <c r="N6" s="20" t="s">
        <v>10</v>
      </c>
      <c r="O6" s="21"/>
      <c r="P6" s="22"/>
      <c r="Q6" s="20" t="s">
        <v>11</v>
      </c>
      <c r="R6" s="21"/>
      <c r="S6" s="22"/>
      <c r="T6" s="20" t="s">
        <v>12</v>
      </c>
      <c r="U6" s="21"/>
      <c r="V6" s="22"/>
    </row>
    <row r="7" spans="2:22" ht="19.5" customHeight="1" x14ac:dyDescent="0.45">
      <c r="B7" s="25" t="e" vm="1">
        <v>#VALUE!</v>
      </c>
      <c r="C7" s="4" t="s">
        <v>99</v>
      </c>
      <c r="D7" s="5">
        <v>6172414</v>
      </c>
      <c r="E7" s="23" t="e" vm="2">
        <v>#VALUE!</v>
      </c>
      <c r="F7" s="4" t="s">
        <v>99</v>
      </c>
      <c r="G7" s="4">
        <v>6333512</v>
      </c>
      <c r="H7" s="23" t="e" vm="3">
        <v>#VALUE!</v>
      </c>
      <c r="I7" s="4" t="s">
        <v>99</v>
      </c>
      <c r="J7" s="4">
        <v>4649773</v>
      </c>
      <c r="K7" s="23" t="e" vm="4">
        <v>#VALUE!</v>
      </c>
      <c r="L7" s="4" t="s">
        <v>99</v>
      </c>
      <c r="M7" s="4">
        <v>6045938</v>
      </c>
      <c r="N7" s="23" t="e" vm="5">
        <v>#VALUE!</v>
      </c>
      <c r="O7" s="4" t="s">
        <v>99</v>
      </c>
      <c r="P7" s="4">
        <v>6055065</v>
      </c>
      <c r="Q7" s="23" t="e" vm="6">
        <v>#VALUE!</v>
      </c>
      <c r="R7" s="4" t="s">
        <v>99</v>
      </c>
      <c r="S7" s="4">
        <v>302323</v>
      </c>
      <c r="T7" s="23" t="e" vm="7">
        <v>#VALUE!</v>
      </c>
      <c r="U7" s="4" t="s">
        <v>99</v>
      </c>
      <c r="V7" s="6">
        <v>407023</v>
      </c>
    </row>
    <row r="8" spans="2:22" ht="19.5" customHeight="1" x14ac:dyDescent="0.45">
      <c r="B8" s="25"/>
      <c r="C8" s="4" t="s">
        <v>117</v>
      </c>
      <c r="D8" s="5">
        <v>0.22420000000000001</v>
      </c>
      <c r="E8" s="23"/>
      <c r="F8" s="4" t="s">
        <v>117</v>
      </c>
      <c r="G8" s="5">
        <v>0.35039999999999999</v>
      </c>
      <c r="H8" s="23"/>
      <c r="I8" s="4" t="s">
        <v>117</v>
      </c>
      <c r="J8" s="12">
        <v>0.58899999999999997</v>
      </c>
      <c r="K8" s="23"/>
      <c r="L8" s="4" t="s">
        <v>117</v>
      </c>
      <c r="M8" s="4">
        <v>0.7661</v>
      </c>
      <c r="N8" s="23"/>
      <c r="O8" s="4" t="s">
        <v>117</v>
      </c>
      <c r="P8" s="12">
        <v>0.30599999999999999</v>
      </c>
      <c r="Q8" s="23"/>
      <c r="R8" s="4" t="s">
        <v>117</v>
      </c>
      <c r="S8" s="12">
        <v>0.33400000000000002</v>
      </c>
      <c r="T8" s="23"/>
      <c r="U8" s="4" t="s">
        <v>117</v>
      </c>
      <c r="V8" s="6">
        <v>0.34060000000000001</v>
      </c>
    </row>
    <row r="9" spans="2:22" ht="37.5" customHeight="1" thickBot="1" x14ac:dyDescent="0.5">
      <c r="B9" s="26"/>
      <c r="C9" s="8" t="s">
        <v>100</v>
      </c>
      <c r="D9" s="2">
        <v>0</v>
      </c>
      <c r="E9" s="24"/>
      <c r="F9" s="8" t="s">
        <v>100</v>
      </c>
      <c r="G9" s="3">
        <v>0</v>
      </c>
      <c r="H9" s="24"/>
      <c r="I9" s="8" t="s">
        <v>100</v>
      </c>
      <c r="J9" s="2">
        <v>0</v>
      </c>
      <c r="K9" s="24"/>
      <c r="L9" s="8" t="s">
        <v>100</v>
      </c>
      <c r="M9" s="2">
        <v>0</v>
      </c>
      <c r="N9" s="24"/>
      <c r="O9" s="8" t="s">
        <v>100</v>
      </c>
      <c r="P9" s="2">
        <v>0</v>
      </c>
      <c r="Q9" s="24"/>
      <c r="R9" s="8" t="s">
        <v>100</v>
      </c>
      <c r="S9" s="2">
        <v>0</v>
      </c>
      <c r="T9" s="24"/>
      <c r="U9" s="8" t="s">
        <v>100</v>
      </c>
      <c r="V9" s="2">
        <v>0</v>
      </c>
    </row>
    <row r="10" spans="2:22" ht="14.65" thickBot="1" x14ac:dyDescent="0.5">
      <c r="C10" s="1"/>
      <c r="D10" s="1"/>
      <c r="E10" s="1"/>
      <c r="F10" s="1"/>
      <c r="G10" s="1"/>
      <c r="I10" s="1"/>
      <c r="J10" s="1"/>
      <c r="L10" s="1"/>
      <c r="M10" s="1"/>
      <c r="O10" s="1"/>
      <c r="P10" s="1"/>
      <c r="R10" s="1"/>
      <c r="S10" s="1"/>
    </row>
    <row r="11" spans="2:22" ht="20.100000000000001" customHeight="1" x14ac:dyDescent="0.45">
      <c r="B11" s="20" t="s">
        <v>6</v>
      </c>
      <c r="C11" s="21"/>
      <c r="D11" s="22"/>
      <c r="E11" s="20" t="s">
        <v>7</v>
      </c>
      <c r="F11" s="21"/>
      <c r="G11" s="22"/>
      <c r="H11" s="20" t="s">
        <v>8</v>
      </c>
      <c r="I11" s="21"/>
      <c r="J11" s="22"/>
      <c r="K11" s="20" t="s">
        <v>9</v>
      </c>
      <c r="L11" s="21"/>
      <c r="M11" s="22"/>
      <c r="N11" s="20" t="s">
        <v>15</v>
      </c>
      <c r="O11" s="21"/>
      <c r="P11" s="22"/>
      <c r="Q11" s="20" t="s">
        <v>14</v>
      </c>
      <c r="R11" s="21"/>
      <c r="S11" s="22"/>
      <c r="T11" s="20" t="s">
        <v>13</v>
      </c>
      <c r="U11" s="21"/>
      <c r="V11" s="22"/>
    </row>
    <row r="12" spans="2:22" ht="19.5" customHeight="1" x14ac:dyDescent="0.45">
      <c r="B12" s="23" t="e" vm="8">
        <v>#VALUE!</v>
      </c>
      <c r="C12" s="4" t="s">
        <v>99</v>
      </c>
      <c r="D12" s="5">
        <v>6245250</v>
      </c>
      <c r="E12" s="23" t="e" vm="9">
        <v>#VALUE!</v>
      </c>
      <c r="F12" s="4" t="s">
        <v>99</v>
      </c>
      <c r="G12" s="5">
        <v>614126</v>
      </c>
      <c r="H12" s="23" t="e" vm="10">
        <v>#VALUE!</v>
      </c>
      <c r="I12" s="4" t="s">
        <v>99</v>
      </c>
      <c r="J12" s="5">
        <v>4296154</v>
      </c>
      <c r="K12" s="23" t="e" vm="11">
        <v>#VALUE!</v>
      </c>
      <c r="L12" s="4" t="s">
        <v>99</v>
      </c>
      <c r="M12" s="5">
        <v>6302961</v>
      </c>
      <c r="N12" s="23" t="e" vm="12">
        <v>#VALUE!</v>
      </c>
      <c r="O12" s="4" t="s">
        <v>99</v>
      </c>
      <c r="P12" s="5">
        <v>307026</v>
      </c>
      <c r="Q12" s="23" t="e" vm="13">
        <v>#VALUE!</v>
      </c>
      <c r="R12" s="4" t="s">
        <v>99</v>
      </c>
      <c r="S12" s="5">
        <v>6299338</v>
      </c>
      <c r="T12" s="23" t="e" vm="14">
        <v>#VALUE!</v>
      </c>
      <c r="U12" s="4" t="s">
        <v>99</v>
      </c>
      <c r="V12" s="6">
        <v>242023</v>
      </c>
    </row>
    <row r="13" spans="2:22" ht="19.5" customHeight="1" x14ac:dyDescent="0.45">
      <c r="B13" s="23"/>
      <c r="C13" s="4" t="s">
        <v>117</v>
      </c>
      <c r="D13" s="5">
        <v>0.21160000000000001</v>
      </c>
      <c r="E13" s="23"/>
      <c r="F13" s="4" t="s">
        <v>117</v>
      </c>
      <c r="G13" s="5">
        <v>0.10829999999999999</v>
      </c>
      <c r="H13" s="23"/>
      <c r="I13" s="4" t="s">
        <v>117</v>
      </c>
      <c r="J13" s="5">
        <v>0.1835</v>
      </c>
      <c r="K13" s="23"/>
      <c r="L13" s="4" t="s">
        <v>117</v>
      </c>
      <c r="M13" s="5">
        <v>0.1066</v>
      </c>
      <c r="N13" s="23"/>
      <c r="O13" s="4" t="s">
        <v>117</v>
      </c>
      <c r="P13" s="5">
        <v>0.14360000000000001</v>
      </c>
      <c r="Q13" s="23"/>
      <c r="R13" s="4" t="s">
        <v>117</v>
      </c>
      <c r="S13" s="5">
        <v>0.28339999999999999</v>
      </c>
      <c r="T13" s="23"/>
      <c r="U13" s="4" t="s">
        <v>117</v>
      </c>
      <c r="V13" s="6">
        <v>0.49740000000000001</v>
      </c>
    </row>
    <row r="14" spans="2:22" ht="37.5" customHeight="1" thickBot="1" x14ac:dyDescent="0.5">
      <c r="B14" s="24"/>
      <c r="C14" s="8" t="s">
        <v>100</v>
      </c>
      <c r="D14" s="2">
        <v>0</v>
      </c>
      <c r="E14" s="24"/>
      <c r="F14" s="8" t="s">
        <v>100</v>
      </c>
      <c r="G14" s="2">
        <v>0</v>
      </c>
      <c r="H14" s="24"/>
      <c r="I14" s="8" t="s">
        <v>100</v>
      </c>
      <c r="J14" s="2">
        <v>0</v>
      </c>
      <c r="K14" s="24"/>
      <c r="L14" s="8" t="s">
        <v>100</v>
      </c>
      <c r="M14" s="2">
        <v>0</v>
      </c>
      <c r="N14" s="24"/>
      <c r="O14" s="8" t="s">
        <v>100</v>
      </c>
      <c r="P14" s="2">
        <v>5</v>
      </c>
      <c r="Q14" s="24"/>
      <c r="R14" s="8" t="s">
        <v>100</v>
      </c>
      <c r="S14" s="2">
        <v>0</v>
      </c>
      <c r="T14" s="24"/>
      <c r="U14" s="8" t="s">
        <v>100</v>
      </c>
      <c r="V14" s="2">
        <v>0</v>
      </c>
    </row>
    <row r="15" spans="2:22" ht="14.65" thickBot="1" x14ac:dyDescent="0.5">
      <c r="C15" s="1"/>
      <c r="D15" s="1"/>
      <c r="F15" s="1"/>
      <c r="G15" s="1"/>
      <c r="I15" s="1"/>
      <c r="J15" s="1"/>
      <c r="L15" s="1"/>
      <c r="M15" s="1"/>
      <c r="O15" s="1"/>
      <c r="P15" s="1"/>
      <c r="R15" s="1"/>
      <c r="S15" s="1"/>
    </row>
    <row r="16" spans="2:22" ht="39.950000000000003" customHeight="1" x14ac:dyDescent="0.45">
      <c r="B16" s="20" t="s">
        <v>16</v>
      </c>
      <c r="C16" s="21"/>
      <c r="D16" s="22"/>
      <c r="E16" s="20" t="s">
        <v>17</v>
      </c>
      <c r="F16" s="21"/>
      <c r="G16" s="22"/>
      <c r="H16" s="20" t="s">
        <v>18</v>
      </c>
      <c r="I16" s="21"/>
      <c r="J16" s="22"/>
      <c r="K16" s="20" t="s">
        <v>19</v>
      </c>
      <c r="L16" s="21"/>
      <c r="M16" s="22"/>
      <c r="N16" s="20" t="s">
        <v>24</v>
      </c>
      <c r="O16" s="21"/>
      <c r="P16" s="22"/>
      <c r="Q16" s="20" t="s">
        <v>26</v>
      </c>
      <c r="R16" s="21"/>
      <c r="S16" s="22"/>
      <c r="T16" s="20" t="s">
        <v>28</v>
      </c>
      <c r="U16" s="21"/>
      <c r="V16" s="22"/>
    </row>
    <row r="17" spans="2:22" ht="19.5" customHeight="1" x14ac:dyDescent="0.45">
      <c r="B17" s="23" t="e" vm="15">
        <v>#VALUE!</v>
      </c>
      <c r="C17" s="4" t="s">
        <v>99</v>
      </c>
      <c r="D17" s="5">
        <v>302301</v>
      </c>
      <c r="E17" s="23" t="e" vm="16">
        <v>#VALUE!</v>
      </c>
      <c r="F17" s="4" t="s">
        <v>99</v>
      </c>
      <c r="G17" s="5">
        <v>302101</v>
      </c>
      <c r="H17" s="23" t="e" vm="17">
        <v>#VALUE!</v>
      </c>
      <c r="I17" s="4" t="s">
        <v>99</v>
      </c>
      <c r="J17" s="5">
        <v>614124</v>
      </c>
      <c r="K17" s="23" t="e" vm="18">
        <v>#VALUE!</v>
      </c>
      <c r="L17" s="4" t="s">
        <v>99</v>
      </c>
      <c r="M17" s="5">
        <v>6125569</v>
      </c>
      <c r="N17" s="23" t="e" vm="19">
        <v>#VALUE!</v>
      </c>
      <c r="O17" s="4" t="s">
        <v>99</v>
      </c>
      <c r="P17" s="5">
        <v>6016172</v>
      </c>
      <c r="Q17" s="23" t="e" vm="20">
        <v>#VALUE!</v>
      </c>
      <c r="R17" s="4" t="s">
        <v>99</v>
      </c>
      <c r="S17" s="5">
        <v>6174917</v>
      </c>
      <c r="T17" s="23" t="e" vm="21">
        <v>#VALUE!</v>
      </c>
      <c r="U17" s="4" t="s">
        <v>99</v>
      </c>
      <c r="V17" s="6">
        <v>4651236</v>
      </c>
    </row>
    <row r="18" spans="2:22" ht="19.5" customHeight="1" x14ac:dyDescent="0.45">
      <c r="B18" s="23"/>
      <c r="C18" s="4" t="s">
        <v>117</v>
      </c>
      <c r="D18" s="5">
        <v>0.3367</v>
      </c>
      <c r="E18" s="23"/>
      <c r="F18" s="4" t="s">
        <v>117</v>
      </c>
      <c r="G18" s="5">
        <v>0.87670000000000003</v>
      </c>
      <c r="H18" s="23"/>
      <c r="I18" s="4" t="s">
        <v>117</v>
      </c>
      <c r="J18" s="5" t="s">
        <v>118</v>
      </c>
      <c r="K18" s="23"/>
      <c r="L18" s="4" t="s">
        <v>117</v>
      </c>
      <c r="M18" s="5">
        <v>0.44779999999999998</v>
      </c>
      <c r="N18" s="23"/>
      <c r="O18" s="4" t="s">
        <v>117</v>
      </c>
      <c r="P18" s="5">
        <v>0.5403</v>
      </c>
      <c r="Q18" s="23"/>
      <c r="R18" s="4" t="s">
        <v>117</v>
      </c>
      <c r="S18" s="5">
        <v>1.2561</v>
      </c>
      <c r="T18" s="23"/>
      <c r="U18" s="4" t="s">
        <v>117</v>
      </c>
      <c r="V18" s="6">
        <v>0.27360000000000001</v>
      </c>
    </row>
    <row r="19" spans="2:22" ht="37.5" customHeight="1" thickBot="1" x14ac:dyDescent="0.5">
      <c r="B19" s="24"/>
      <c r="C19" s="8" t="s">
        <v>100</v>
      </c>
      <c r="D19" s="2">
        <v>1</v>
      </c>
      <c r="E19" s="24"/>
      <c r="F19" s="8" t="s">
        <v>100</v>
      </c>
      <c r="G19" s="2">
        <v>0</v>
      </c>
      <c r="H19" s="24"/>
      <c r="I19" s="8" t="s">
        <v>100</v>
      </c>
      <c r="J19" s="2">
        <v>0</v>
      </c>
      <c r="K19" s="24"/>
      <c r="L19" s="8" t="s">
        <v>100</v>
      </c>
      <c r="M19" s="2">
        <v>0</v>
      </c>
      <c r="N19" s="24"/>
      <c r="O19" s="8" t="s">
        <v>100</v>
      </c>
      <c r="P19" s="2">
        <v>0</v>
      </c>
      <c r="Q19" s="24"/>
      <c r="R19" s="8" t="s">
        <v>100</v>
      </c>
      <c r="S19" s="2">
        <v>0</v>
      </c>
      <c r="T19" s="24"/>
      <c r="U19" s="8" t="s">
        <v>100</v>
      </c>
      <c r="V19" s="2">
        <v>0</v>
      </c>
    </row>
    <row r="20" spans="2:22" ht="14.65" thickBot="1" x14ac:dyDescent="0.5">
      <c r="C20" s="1"/>
      <c r="D20" s="1"/>
      <c r="F20" s="1"/>
      <c r="G20" s="1"/>
      <c r="I20" s="1"/>
      <c r="J20" s="1"/>
      <c r="L20" s="1"/>
      <c r="M20" s="1"/>
      <c r="O20" s="1"/>
      <c r="P20" s="1"/>
      <c r="R20" s="1"/>
      <c r="S20" s="1"/>
    </row>
    <row r="21" spans="2:22" ht="39.950000000000003" customHeight="1" x14ac:dyDescent="0.45">
      <c r="B21" s="20" t="s">
        <v>20</v>
      </c>
      <c r="C21" s="21"/>
      <c r="D21" s="22"/>
      <c r="E21" s="20" t="s">
        <v>21</v>
      </c>
      <c r="F21" s="21"/>
      <c r="G21" s="22"/>
      <c r="H21" s="20" t="s">
        <v>22</v>
      </c>
      <c r="I21" s="21"/>
      <c r="J21" s="22"/>
      <c r="K21" s="20" t="s">
        <v>23</v>
      </c>
      <c r="L21" s="21"/>
      <c r="M21" s="22"/>
      <c r="N21" s="20" t="s">
        <v>25</v>
      </c>
      <c r="O21" s="21"/>
      <c r="P21" s="22"/>
      <c r="Q21" s="20" t="s">
        <v>27</v>
      </c>
      <c r="R21" s="21"/>
      <c r="S21" s="22"/>
      <c r="T21" s="20" t="s">
        <v>29</v>
      </c>
      <c r="U21" s="21"/>
      <c r="V21" s="22"/>
    </row>
    <row r="22" spans="2:22" ht="19.5" customHeight="1" x14ac:dyDescent="0.45">
      <c r="B22" s="23" t="e" vm="22">
        <v>#VALUE!</v>
      </c>
      <c r="C22" s="4" t="s">
        <v>99</v>
      </c>
      <c r="D22" s="5">
        <v>6168619</v>
      </c>
      <c r="E22" s="23" t="e" vm="23">
        <v>#VALUE!</v>
      </c>
      <c r="F22" s="4" t="s">
        <v>99</v>
      </c>
      <c r="G22" s="5">
        <v>6250158</v>
      </c>
      <c r="H22" s="23" t="e" vm="24">
        <v>#VALUE!</v>
      </c>
      <c r="I22" s="4" t="s">
        <v>99</v>
      </c>
      <c r="J22" s="5">
        <v>6170390</v>
      </c>
      <c r="K22" s="23" t="e" vm="25">
        <v>#VALUE!</v>
      </c>
      <c r="L22" s="4" t="s">
        <v>99</v>
      </c>
      <c r="M22" s="5">
        <v>6219819</v>
      </c>
      <c r="N22" s="23" t="e" vm="26">
        <v>#VALUE!</v>
      </c>
      <c r="O22" s="4" t="s">
        <v>99</v>
      </c>
      <c r="P22" s="5">
        <v>6029946</v>
      </c>
      <c r="Q22" s="23" t="e" vm="27">
        <v>#VALUE!</v>
      </c>
      <c r="R22" s="4" t="s">
        <v>99</v>
      </c>
      <c r="S22" s="5">
        <v>6053011</v>
      </c>
      <c r="T22" s="23" t="e" vm="28">
        <v>#VALUE!</v>
      </c>
      <c r="U22" s="4" t="s">
        <v>99</v>
      </c>
      <c r="V22" s="6">
        <v>371021</v>
      </c>
    </row>
    <row r="23" spans="2:22" ht="19.5" customHeight="1" x14ac:dyDescent="0.45">
      <c r="B23" s="23"/>
      <c r="C23" s="4" t="s">
        <v>117</v>
      </c>
      <c r="D23" s="5">
        <v>0.78169999999999995</v>
      </c>
      <c r="E23" s="23"/>
      <c r="F23" s="4" t="s">
        <v>117</v>
      </c>
      <c r="G23" s="5">
        <v>0.2397</v>
      </c>
      <c r="H23" s="23"/>
      <c r="I23" s="4" t="s">
        <v>117</v>
      </c>
      <c r="J23" s="5">
        <v>0.1071</v>
      </c>
      <c r="K23" s="23"/>
      <c r="L23" s="4" t="s">
        <v>117</v>
      </c>
      <c r="M23" s="5">
        <v>0.54920000000000002</v>
      </c>
      <c r="N23" s="23"/>
      <c r="O23" s="4" t="s">
        <v>117</v>
      </c>
      <c r="P23" s="5">
        <v>0.30109999999999998</v>
      </c>
      <c r="Q23" s="23"/>
      <c r="R23" s="4" t="s">
        <v>117</v>
      </c>
      <c r="S23" s="5">
        <v>0.40870000000000001</v>
      </c>
      <c r="T23" s="23"/>
      <c r="U23" s="4" t="s">
        <v>117</v>
      </c>
      <c r="V23" s="6">
        <v>0.65029999999999999</v>
      </c>
    </row>
    <row r="24" spans="2:22" ht="37.5" customHeight="1" thickBot="1" x14ac:dyDescent="0.5">
      <c r="B24" s="24"/>
      <c r="C24" s="8" t="s">
        <v>100</v>
      </c>
      <c r="D24" s="2">
        <v>0</v>
      </c>
      <c r="E24" s="24"/>
      <c r="F24" s="8" t="s">
        <v>100</v>
      </c>
      <c r="G24" s="2">
        <v>0</v>
      </c>
      <c r="H24" s="24"/>
      <c r="I24" s="8" t="s">
        <v>100</v>
      </c>
      <c r="J24" s="2">
        <v>0</v>
      </c>
      <c r="K24" s="24"/>
      <c r="L24" s="8" t="s">
        <v>100</v>
      </c>
      <c r="M24" s="2">
        <v>0</v>
      </c>
      <c r="N24" s="24"/>
      <c r="O24" s="8" t="s">
        <v>100</v>
      </c>
      <c r="P24" s="2">
        <v>0</v>
      </c>
      <c r="Q24" s="24"/>
      <c r="R24" s="8" t="s">
        <v>100</v>
      </c>
      <c r="S24" s="2">
        <v>0</v>
      </c>
      <c r="T24" s="24"/>
      <c r="U24" s="8" t="s">
        <v>100</v>
      </c>
      <c r="V24" s="2">
        <v>0</v>
      </c>
    </row>
    <row r="25" spans="2:22" ht="14.65" thickBot="1" x14ac:dyDescent="0.5"/>
    <row r="26" spans="2:22" ht="20.100000000000001" customHeight="1" x14ac:dyDescent="0.45">
      <c r="B26" s="20" t="s">
        <v>30</v>
      </c>
      <c r="C26" s="21"/>
      <c r="D26" s="22"/>
      <c r="E26" s="20" t="s">
        <v>31</v>
      </c>
      <c r="F26" s="21"/>
      <c r="G26" s="22"/>
      <c r="H26" s="20" t="s">
        <v>32</v>
      </c>
      <c r="I26" s="21"/>
      <c r="J26" s="22"/>
      <c r="K26" s="20" t="s">
        <v>33</v>
      </c>
      <c r="L26" s="21"/>
      <c r="M26" s="22"/>
      <c r="N26" s="20" t="s">
        <v>38</v>
      </c>
      <c r="O26" s="21"/>
      <c r="P26" s="22"/>
      <c r="Q26" s="20" t="s">
        <v>39</v>
      </c>
      <c r="R26" s="21"/>
      <c r="S26" s="22"/>
      <c r="T26" s="20" t="s">
        <v>101</v>
      </c>
      <c r="U26" s="21"/>
      <c r="V26" s="22"/>
    </row>
    <row r="27" spans="2:22" ht="19.5" customHeight="1" x14ac:dyDescent="0.45">
      <c r="B27" s="23" t="e" vm="29">
        <v>#VALUE!</v>
      </c>
      <c r="C27" s="4" t="s">
        <v>99</v>
      </c>
      <c r="D27" s="5">
        <v>6131655</v>
      </c>
      <c r="E27" s="23" t="e" vm="30">
        <v>#VALUE!</v>
      </c>
      <c r="F27" s="4" t="s">
        <v>99</v>
      </c>
      <c r="G27" s="5">
        <v>4211415</v>
      </c>
      <c r="H27" s="23" t="e" vm="31">
        <v>#VALUE!</v>
      </c>
      <c r="I27" s="4" t="s">
        <v>99</v>
      </c>
      <c r="J27" s="5">
        <v>6189202</v>
      </c>
      <c r="K27" s="23" t="e" vm="32">
        <v>#VALUE!</v>
      </c>
      <c r="L27" s="4" t="s">
        <v>99</v>
      </c>
      <c r="M27" s="5">
        <v>6189198</v>
      </c>
      <c r="N27" s="23" t="e" vm="33">
        <v>#VALUE!</v>
      </c>
      <c r="O27" s="4" t="s">
        <v>99</v>
      </c>
      <c r="P27" s="5">
        <v>306823</v>
      </c>
      <c r="Q27" s="23" t="e" vm="34">
        <v>#VALUE!</v>
      </c>
      <c r="R27" s="4" t="s">
        <v>99</v>
      </c>
      <c r="S27" s="5">
        <v>302321</v>
      </c>
      <c r="T27" s="23" t="e" vm="35">
        <v>#VALUE!</v>
      </c>
      <c r="U27" s="4" t="s">
        <v>99</v>
      </c>
      <c r="V27" s="6">
        <v>6172411</v>
      </c>
    </row>
    <row r="28" spans="2:22" ht="19.5" customHeight="1" x14ac:dyDescent="0.45">
      <c r="B28" s="23"/>
      <c r="C28" s="4" t="s">
        <v>117</v>
      </c>
      <c r="D28" s="5">
        <v>0.12570000000000001</v>
      </c>
      <c r="E28" s="23"/>
      <c r="F28" s="4" t="s">
        <v>117</v>
      </c>
      <c r="G28" s="5">
        <v>0.14180000000000001</v>
      </c>
      <c r="H28" s="23"/>
      <c r="I28" s="4" t="s">
        <v>117</v>
      </c>
      <c r="J28" s="5">
        <v>0.4511</v>
      </c>
      <c r="K28" s="23"/>
      <c r="L28" s="4" t="s">
        <v>117</v>
      </c>
      <c r="M28" s="5">
        <v>0.45350000000000001</v>
      </c>
      <c r="N28" s="23"/>
      <c r="O28" s="4" t="s">
        <v>117</v>
      </c>
      <c r="P28" s="5">
        <v>0.47960000000000003</v>
      </c>
      <c r="Q28" s="23"/>
      <c r="R28" s="4" t="s">
        <v>117</v>
      </c>
      <c r="S28" s="5">
        <v>0.33310000000000001</v>
      </c>
      <c r="T28" s="23"/>
      <c r="U28" s="4" t="s">
        <v>117</v>
      </c>
      <c r="V28" s="6">
        <v>0.22420000000000001</v>
      </c>
    </row>
    <row r="29" spans="2:22" ht="37.5" customHeight="1" thickBot="1" x14ac:dyDescent="0.5">
      <c r="B29" s="24"/>
      <c r="C29" s="8" t="s">
        <v>100</v>
      </c>
      <c r="D29" s="2">
        <v>0</v>
      </c>
      <c r="E29" s="24"/>
      <c r="F29" s="8" t="s">
        <v>100</v>
      </c>
      <c r="G29" s="2">
        <v>0</v>
      </c>
      <c r="H29" s="24"/>
      <c r="I29" s="8" t="s">
        <v>100</v>
      </c>
      <c r="J29" s="2">
        <v>0</v>
      </c>
      <c r="K29" s="24"/>
      <c r="L29" s="8" t="s">
        <v>100</v>
      </c>
      <c r="M29" s="2">
        <v>0</v>
      </c>
      <c r="N29" s="24"/>
      <c r="O29" s="8" t="s">
        <v>100</v>
      </c>
      <c r="P29" s="2">
        <v>0</v>
      </c>
      <c r="Q29" s="24"/>
      <c r="R29" s="8" t="s">
        <v>100</v>
      </c>
      <c r="S29" s="2">
        <v>0</v>
      </c>
      <c r="T29" s="24"/>
      <c r="U29" s="8" t="s">
        <v>100</v>
      </c>
      <c r="V29" s="2">
        <v>0</v>
      </c>
    </row>
    <row r="30" spans="2:22" ht="14.65" thickBot="1" x14ac:dyDescent="0.5">
      <c r="C30" s="1"/>
      <c r="D30" s="1"/>
      <c r="F30" s="1"/>
      <c r="G30" s="1"/>
      <c r="I30" s="1"/>
      <c r="J30" s="1"/>
      <c r="L30" s="1"/>
      <c r="M30" s="1"/>
      <c r="O30" s="1"/>
      <c r="P30" s="1"/>
      <c r="R30" s="1"/>
      <c r="S30" s="1"/>
    </row>
    <row r="31" spans="2:22" ht="39.950000000000003" customHeight="1" x14ac:dyDescent="0.45">
      <c r="B31" s="20" t="s">
        <v>34</v>
      </c>
      <c r="C31" s="21"/>
      <c r="D31" s="22"/>
      <c r="E31" s="20" t="s">
        <v>35</v>
      </c>
      <c r="F31" s="21"/>
      <c r="G31" s="22"/>
      <c r="H31" s="20" t="s">
        <v>36</v>
      </c>
      <c r="I31" s="21"/>
      <c r="J31" s="22"/>
      <c r="K31" s="20" t="s">
        <v>37</v>
      </c>
      <c r="L31" s="21"/>
      <c r="M31" s="22"/>
      <c r="N31" s="20" t="s">
        <v>40</v>
      </c>
      <c r="O31" s="21"/>
      <c r="P31" s="22"/>
      <c r="Q31" s="20" t="s">
        <v>41</v>
      </c>
      <c r="R31" s="21"/>
      <c r="S31" s="22"/>
      <c r="T31" s="20" t="s">
        <v>42</v>
      </c>
      <c r="U31" s="21"/>
      <c r="V31" s="22"/>
    </row>
    <row r="32" spans="2:22" ht="19.5" customHeight="1" x14ac:dyDescent="0.45">
      <c r="B32" s="23" t="e" vm="36">
        <v>#VALUE!</v>
      </c>
      <c r="C32" s="4" t="s">
        <v>99</v>
      </c>
      <c r="D32" s="5">
        <v>306923</v>
      </c>
      <c r="E32" s="23" t="e" vm="37">
        <v>#VALUE!</v>
      </c>
      <c r="F32" s="4" t="s">
        <v>99</v>
      </c>
      <c r="G32" s="5">
        <v>447723</v>
      </c>
      <c r="H32" s="23" t="e" vm="38">
        <v>#VALUE!</v>
      </c>
      <c r="I32" s="4" t="s">
        <v>99</v>
      </c>
      <c r="J32" s="5">
        <v>241226</v>
      </c>
      <c r="K32" s="23" t="e" vm="39">
        <v>#VALUE!</v>
      </c>
      <c r="L32" s="4" t="s">
        <v>99</v>
      </c>
      <c r="M32" s="5">
        <v>243126</v>
      </c>
      <c r="N32" s="23" t="e" vm="40">
        <v>#VALUE!</v>
      </c>
      <c r="O32" s="4" t="s">
        <v>99</v>
      </c>
      <c r="P32" s="5">
        <v>4613174</v>
      </c>
      <c r="Q32" s="23" t="e" vm="41">
        <v>#VALUE!</v>
      </c>
      <c r="R32" s="4" t="s">
        <v>99</v>
      </c>
      <c r="S32" s="5">
        <v>4518231</v>
      </c>
      <c r="T32" s="23" t="e" vm="42">
        <v>#VALUE!</v>
      </c>
      <c r="U32" s="4" t="s">
        <v>99</v>
      </c>
      <c r="V32" s="6">
        <v>6179656</v>
      </c>
    </row>
    <row r="33" spans="2:22" ht="19.5" customHeight="1" x14ac:dyDescent="0.45">
      <c r="B33" s="23"/>
      <c r="C33" s="4" t="s">
        <v>117</v>
      </c>
      <c r="D33" s="5">
        <v>0.25750000000000001</v>
      </c>
      <c r="E33" s="23"/>
      <c r="F33" s="4" t="s">
        <v>117</v>
      </c>
      <c r="G33" s="5">
        <v>1.6055999999999999</v>
      </c>
      <c r="H33" s="23"/>
      <c r="I33" s="4" t="s">
        <v>117</v>
      </c>
      <c r="J33" s="5">
        <v>0.21579999999999999</v>
      </c>
      <c r="K33" s="23"/>
      <c r="L33" s="4" t="s">
        <v>117</v>
      </c>
      <c r="M33" s="5">
        <v>0.52710000000000001</v>
      </c>
      <c r="N33" s="23"/>
      <c r="O33" s="4" t="s">
        <v>117</v>
      </c>
      <c r="P33" s="5">
        <v>1.3332999999999999</v>
      </c>
      <c r="Q33" s="23"/>
      <c r="R33" s="4" t="s">
        <v>117</v>
      </c>
      <c r="S33" s="5">
        <v>1.3093999999999999</v>
      </c>
      <c r="T33" s="23"/>
      <c r="U33" s="4" t="s">
        <v>117</v>
      </c>
      <c r="V33" s="6">
        <v>1.4238999999999999</v>
      </c>
    </row>
    <row r="34" spans="2:22" ht="37.5" customHeight="1" thickBot="1" x14ac:dyDescent="0.5">
      <c r="B34" s="24"/>
      <c r="C34" s="8" t="s">
        <v>100</v>
      </c>
      <c r="D34" s="2">
        <v>0</v>
      </c>
      <c r="E34" s="24"/>
      <c r="F34" s="8" t="s">
        <v>100</v>
      </c>
      <c r="G34" s="2">
        <v>0</v>
      </c>
      <c r="H34" s="24"/>
      <c r="I34" s="8" t="s">
        <v>100</v>
      </c>
      <c r="J34" s="2">
        <v>0</v>
      </c>
      <c r="K34" s="24"/>
      <c r="L34" s="8" t="s">
        <v>100</v>
      </c>
      <c r="M34" s="2">
        <v>3</v>
      </c>
      <c r="N34" s="24"/>
      <c r="O34" s="8" t="s">
        <v>100</v>
      </c>
      <c r="P34" s="2">
        <v>0</v>
      </c>
      <c r="Q34" s="24"/>
      <c r="R34" s="8" t="s">
        <v>100</v>
      </c>
      <c r="S34" s="2">
        <v>0</v>
      </c>
      <c r="T34" s="24"/>
      <c r="U34" s="8" t="s">
        <v>100</v>
      </c>
      <c r="V34" s="2">
        <v>0</v>
      </c>
    </row>
    <row r="35" spans="2:22" ht="14.65" thickBot="1" x14ac:dyDescent="0.5">
      <c r="C35" s="1"/>
      <c r="D35" s="1"/>
      <c r="F35" s="1"/>
      <c r="G35" s="1"/>
      <c r="I35" s="1"/>
      <c r="J35" s="1"/>
      <c r="L35" s="1"/>
      <c r="M35" s="1"/>
      <c r="O35" s="1"/>
      <c r="P35" s="1"/>
      <c r="R35" s="1"/>
      <c r="S35" s="1"/>
    </row>
    <row r="36" spans="2:22" ht="39.950000000000003" customHeight="1" x14ac:dyDescent="0.45">
      <c r="B36" s="20" t="s">
        <v>43</v>
      </c>
      <c r="C36" s="21"/>
      <c r="D36" s="22"/>
      <c r="E36" s="20" t="s">
        <v>44</v>
      </c>
      <c r="F36" s="21"/>
      <c r="G36" s="22"/>
      <c r="H36" s="20" t="s">
        <v>45</v>
      </c>
      <c r="I36" s="21"/>
      <c r="J36" s="22"/>
      <c r="K36" s="20" t="s">
        <v>46</v>
      </c>
      <c r="L36" s="21"/>
      <c r="M36" s="22"/>
      <c r="N36" s="20" t="s">
        <v>47</v>
      </c>
      <c r="O36" s="21"/>
      <c r="P36" s="22"/>
      <c r="Q36" s="20" t="s">
        <v>48</v>
      </c>
      <c r="R36" s="21"/>
      <c r="S36" s="22"/>
      <c r="T36" s="20" t="s">
        <v>49</v>
      </c>
      <c r="U36" s="21"/>
      <c r="V36" s="22"/>
    </row>
    <row r="37" spans="2:22" ht="19.5" customHeight="1" x14ac:dyDescent="0.45">
      <c r="B37" s="23" t="e" vm="43">
        <v>#VALUE!</v>
      </c>
      <c r="C37" s="4" t="s">
        <v>99</v>
      </c>
      <c r="D37" s="5" t="s">
        <v>109</v>
      </c>
      <c r="E37" s="23" t="e" vm="44">
        <v>#VALUE!</v>
      </c>
      <c r="F37" s="4" t="s">
        <v>99</v>
      </c>
      <c r="G37" s="5" t="s">
        <v>110</v>
      </c>
      <c r="H37" s="23" t="e" vm="45">
        <v>#VALUE!</v>
      </c>
      <c r="I37" s="4" t="s">
        <v>99</v>
      </c>
      <c r="J37" s="5" t="s">
        <v>111</v>
      </c>
      <c r="K37" s="23" t="e" vm="46">
        <v>#VALUE!</v>
      </c>
      <c r="L37" s="4" t="s">
        <v>99</v>
      </c>
      <c r="M37" s="5" t="s">
        <v>112</v>
      </c>
      <c r="N37" s="23" t="e" vm="47">
        <v>#VALUE!</v>
      </c>
      <c r="O37" s="4" t="s">
        <v>99</v>
      </c>
      <c r="P37" s="5" t="s">
        <v>113</v>
      </c>
      <c r="Q37" s="23" t="e" vm="48">
        <v>#VALUE!</v>
      </c>
      <c r="R37" s="4" t="s">
        <v>99</v>
      </c>
      <c r="S37" s="5">
        <v>302126</v>
      </c>
      <c r="T37" s="23" t="e" vm="49">
        <v>#VALUE!</v>
      </c>
      <c r="U37" s="4" t="s">
        <v>99</v>
      </c>
      <c r="V37" s="6">
        <v>4558954</v>
      </c>
    </row>
    <row r="38" spans="2:22" ht="19.5" customHeight="1" x14ac:dyDescent="0.45">
      <c r="B38" s="23"/>
      <c r="C38" s="4" t="s">
        <v>117</v>
      </c>
      <c r="D38" s="10">
        <v>8.8800000000000008</v>
      </c>
      <c r="E38" s="23"/>
      <c r="F38" s="4" t="s">
        <v>117</v>
      </c>
      <c r="G38" s="11">
        <v>0.40500000000000003</v>
      </c>
      <c r="H38" s="23"/>
      <c r="I38" s="4" t="s">
        <v>117</v>
      </c>
      <c r="J38" s="5">
        <v>1.9188000000000001</v>
      </c>
      <c r="K38" s="23"/>
      <c r="L38" s="4" t="s">
        <v>117</v>
      </c>
      <c r="M38" s="11">
        <v>30.774999999999999</v>
      </c>
      <c r="N38" s="23"/>
      <c r="O38" s="4" t="s">
        <v>117</v>
      </c>
      <c r="P38" s="5">
        <v>0.28249999999999997</v>
      </c>
      <c r="Q38" s="23"/>
      <c r="R38" s="4" t="s">
        <v>117</v>
      </c>
      <c r="S38" s="5">
        <v>0.8589</v>
      </c>
      <c r="T38" s="23"/>
      <c r="U38" s="4" t="s">
        <v>117</v>
      </c>
      <c r="V38" s="6">
        <v>0.42780000000000001</v>
      </c>
    </row>
    <row r="39" spans="2:22" ht="37.5" customHeight="1" thickBot="1" x14ac:dyDescent="0.5">
      <c r="B39" s="24"/>
      <c r="C39" s="8" t="s">
        <v>100</v>
      </c>
      <c r="D39" s="2">
        <v>0</v>
      </c>
      <c r="E39" s="24"/>
      <c r="F39" s="8" t="s">
        <v>100</v>
      </c>
      <c r="G39" s="2">
        <v>0</v>
      </c>
      <c r="H39" s="24"/>
      <c r="I39" s="8" t="s">
        <v>100</v>
      </c>
      <c r="J39" s="2">
        <v>0</v>
      </c>
      <c r="K39" s="24"/>
      <c r="L39" s="8" t="s">
        <v>100</v>
      </c>
      <c r="M39" s="2">
        <v>0</v>
      </c>
      <c r="N39" s="24"/>
      <c r="O39" s="8" t="s">
        <v>100</v>
      </c>
      <c r="P39" s="2">
        <v>0</v>
      </c>
      <c r="Q39" s="24"/>
      <c r="R39" s="8" t="s">
        <v>100</v>
      </c>
      <c r="S39" s="2">
        <v>0</v>
      </c>
      <c r="T39" s="24"/>
      <c r="U39" s="8" t="s">
        <v>100</v>
      </c>
      <c r="V39" s="2">
        <v>0</v>
      </c>
    </row>
    <row r="41" spans="2:22" ht="14.65" thickBot="1" x14ac:dyDescent="0.5"/>
    <row r="42" spans="2:22" ht="23.65" thickBot="1" x14ac:dyDescent="0.75">
      <c r="B42" s="17" t="s">
        <v>50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2:22" ht="14.65" thickBot="1" x14ac:dyDescent="0.5"/>
    <row r="44" spans="2:22" ht="40.049999999999997" customHeight="1" x14ac:dyDescent="0.45">
      <c r="B44" s="20" t="s">
        <v>51</v>
      </c>
      <c r="C44" s="21"/>
      <c r="D44" s="22"/>
      <c r="E44" s="20" t="s">
        <v>52</v>
      </c>
      <c r="F44" s="21"/>
      <c r="G44" s="22"/>
      <c r="H44" s="20" t="s">
        <v>53</v>
      </c>
      <c r="I44" s="21"/>
      <c r="J44" s="21"/>
      <c r="K44" s="20" t="s">
        <v>54</v>
      </c>
      <c r="L44" s="21"/>
      <c r="M44" s="22"/>
      <c r="N44" s="20" t="s">
        <v>59</v>
      </c>
      <c r="O44" s="21"/>
      <c r="P44" s="22"/>
      <c r="Q44" s="20" t="s">
        <v>60</v>
      </c>
      <c r="R44" s="21"/>
      <c r="S44" s="22"/>
      <c r="T44" s="20" t="s">
        <v>61</v>
      </c>
      <c r="U44" s="21"/>
      <c r="V44" s="22"/>
    </row>
    <row r="45" spans="2:22" ht="19.5" customHeight="1" x14ac:dyDescent="0.45">
      <c r="B45" s="25" t="e" vm="50">
        <v>#VALUE!</v>
      </c>
      <c r="C45" s="4" t="s">
        <v>99</v>
      </c>
      <c r="D45" s="5">
        <v>6168620</v>
      </c>
      <c r="E45" s="23" t="e" vm="51">
        <v>#VALUE!</v>
      </c>
      <c r="F45" s="4" t="s">
        <v>99</v>
      </c>
      <c r="G45" s="4">
        <v>6117973</v>
      </c>
      <c r="H45" s="23" t="e" vm="52">
        <v>#VALUE!</v>
      </c>
      <c r="I45" s="4" t="s">
        <v>99</v>
      </c>
      <c r="J45" s="4">
        <v>302426</v>
      </c>
      <c r="K45" s="23" t="e" vm="53">
        <v>#VALUE!</v>
      </c>
      <c r="L45" s="4" t="s">
        <v>99</v>
      </c>
      <c r="M45" s="4">
        <v>4287159</v>
      </c>
      <c r="N45" s="23" t="e" vm="54">
        <v>#VALUE!</v>
      </c>
      <c r="O45" s="4" t="s">
        <v>99</v>
      </c>
      <c r="P45" s="4">
        <v>6315782</v>
      </c>
      <c r="Q45" s="23" t="e" vm="55">
        <v>#VALUE!</v>
      </c>
      <c r="R45" s="4" t="s">
        <v>99</v>
      </c>
      <c r="S45" s="4">
        <v>4106347</v>
      </c>
      <c r="T45" s="23" t="e" vm="56">
        <v>#VALUE!</v>
      </c>
      <c r="U45" s="4" t="s">
        <v>99</v>
      </c>
      <c r="V45" s="6">
        <v>302421</v>
      </c>
    </row>
    <row r="46" spans="2:22" ht="19.5" customHeight="1" x14ac:dyDescent="0.45">
      <c r="B46" s="25"/>
      <c r="C46" s="4" t="s">
        <v>117</v>
      </c>
      <c r="D46" s="5">
        <v>0.77310000000000001</v>
      </c>
      <c r="E46" s="23"/>
      <c r="F46" s="4" t="s">
        <v>117</v>
      </c>
      <c r="G46" s="4">
        <v>0.79239999999999999</v>
      </c>
      <c r="H46" s="23"/>
      <c r="I46" s="4" t="s">
        <v>117</v>
      </c>
      <c r="J46" s="4">
        <v>0.17449999999999999</v>
      </c>
      <c r="K46" s="23"/>
      <c r="L46" s="4" t="s">
        <v>117</v>
      </c>
      <c r="M46" s="4">
        <v>0.18479999999999999</v>
      </c>
      <c r="N46" s="23"/>
      <c r="O46" s="4" t="s">
        <v>117</v>
      </c>
      <c r="P46" s="4">
        <v>0.1043</v>
      </c>
      <c r="Q46" s="23"/>
      <c r="R46" s="4" t="s">
        <v>117</v>
      </c>
      <c r="S46" s="4">
        <v>0.28889999999999999</v>
      </c>
      <c r="T46" s="23"/>
      <c r="U46" s="4" t="s">
        <v>117</v>
      </c>
      <c r="V46" s="13">
        <v>0.17499999999999999</v>
      </c>
    </row>
    <row r="47" spans="2:22" ht="37.5" customHeight="1" thickBot="1" x14ac:dyDescent="0.5">
      <c r="B47" s="26"/>
      <c r="C47" s="8" t="s">
        <v>100</v>
      </c>
      <c r="D47" s="2">
        <v>2</v>
      </c>
      <c r="E47" s="24"/>
      <c r="F47" s="8" t="s">
        <v>100</v>
      </c>
      <c r="G47" s="2">
        <v>2</v>
      </c>
      <c r="H47" s="24"/>
      <c r="I47" s="8" t="s">
        <v>100</v>
      </c>
      <c r="J47" s="2">
        <v>2</v>
      </c>
      <c r="K47" s="24"/>
      <c r="L47" s="8" t="s">
        <v>100</v>
      </c>
      <c r="M47" s="2">
        <v>0</v>
      </c>
      <c r="N47" s="24"/>
      <c r="O47" s="8" t="s">
        <v>100</v>
      </c>
      <c r="P47" s="2">
        <v>0</v>
      </c>
      <c r="Q47" s="24"/>
      <c r="R47" s="8" t="s">
        <v>100</v>
      </c>
      <c r="S47" s="2">
        <v>0</v>
      </c>
      <c r="T47" s="24"/>
      <c r="U47" s="8" t="s">
        <v>100</v>
      </c>
      <c r="V47" s="2">
        <v>0</v>
      </c>
    </row>
    <row r="48" spans="2:22" ht="14.65" thickBot="1" x14ac:dyDescent="0.5">
      <c r="C48" s="1"/>
      <c r="D48" s="1"/>
      <c r="F48" s="1"/>
      <c r="G48" s="1"/>
      <c r="I48" s="1"/>
      <c r="J48" s="1"/>
      <c r="L48" s="1"/>
      <c r="M48" s="1"/>
      <c r="O48" s="1"/>
      <c r="P48" s="1"/>
      <c r="R48" s="1"/>
      <c r="S48" s="1"/>
    </row>
    <row r="49" spans="2:22" ht="20.100000000000001" customHeight="1" x14ac:dyDescent="0.45">
      <c r="B49" s="20" t="s">
        <v>55</v>
      </c>
      <c r="C49" s="21"/>
      <c r="D49" s="22"/>
      <c r="E49" s="20" t="s">
        <v>56</v>
      </c>
      <c r="F49" s="21"/>
      <c r="G49" s="22"/>
      <c r="H49" s="20" t="s">
        <v>57</v>
      </c>
      <c r="I49" s="21"/>
      <c r="J49" s="22"/>
      <c r="K49" s="20" t="s">
        <v>58</v>
      </c>
      <c r="L49" s="21"/>
      <c r="M49" s="22"/>
      <c r="N49" s="20" t="s">
        <v>62</v>
      </c>
      <c r="O49" s="21"/>
      <c r="P49" s="22"/>
      <c r="Q49" s="20" t="s">
        <v>63</v>
      </c>
      <c r="R49" s="21"/>
      <c r="S49" s="22"/>
      <c r="T49" s="20" t="s">
        <v>64</v>
      </c>
      <c r="U49" s="21"/>
      <c r="V49" s="22"/>
    </row>
    <row r="50" spans="2:22" ht="19.5" customHeight="1" x14ac:dyDescent="0.45">
      <c r="B50" s="23" t="e" vm="57">
        <v>#VALUE!</v>
      </c>
      <c r="C50" s="4" t="s">
        <v>99</v>
      </c>
      <c r="D50" s="5">
        <v>4613162</v>
      </c>
      <c r="E50" s="23" t="e" vm="58">
        <v>#VALUE!</v>
      </c>
      <c r="F50" s="4" t="s">
        <v>99</v>
      </c>
      <c r="G50" s="5">
        <v>4651524</v>
      </c>
      <c r="H50" s="23" t="e" vm="59">
        <v>#VALUE!</v>
      </c>
      <c r="I50" s="4" t="s">
        <v>99</v>
      </c>
      <c r="J50" s="5">
        <v>371026</v>
      </c>
      <c r="K50" s="23" t="e" vm="60">
        <v>#VALUE!</v>
      </c>
      <c r="L50" s="4" t="s">
        <v>99</v>
      </c>
      <c r="M50" s="5">
        <v>4548180</v>
      </c>
      <c r="N50" s="23" t="e" vm="61">
        <v>#VALUE!</v>
      </c>
      <c r="O50" s="4" t="s">
        <v>99</v>
      </c>
      <c r="P50" s="5">
        <v>6118829</v>
      </c>
      <c r="Q50" s="23" t="e" vm="62">
        <v>#VALUE!</v>
      </c>
      <c r="R50" s="4" t="s">
        <v>99</v>
      </c>
      <c r="S50" s="5">
        <v>4497049</v>
      </c>
      <c r="T50" s="23" t="e" vm="63">
        <v>#VALUE!</v>
      </c>
      <c r="U50" s="4" t="s">
        <v>99</v>
      </c>
      <c r="V50" s="6">
        <v>6141556</v>
      </c>
    </row>
    <row r="51" spans="2:22" ht="19.5" customHeight="1" x14ac:dyDescent="0.45">
      <c r="B51" s="23"/>
      <c r="C51" s="4" t="s">
        <v>117</v>
      </c>
      <c r="D51" s="5">
        <v>0.32919999999999999</v>
      </c>
      <c r="E51" s="23"/>
      <c r="F51" s="4" t="s">
        <v>117</v>
      </c>
      <c r="G51" s="5">
        <v>0.34079999999999999</v>
      </c>
      <c r="H51" s="23"/>
      <c r="I51" s="4" t="s">
        <v>117</v>
      </c>
      <c r="J51" s="5">
        <v>0.64270000000000005</v>
      </c>
      <c r="K51" s="23"/>
      <c r="L51" s="4" t="s">
        <v>117</v>
      </c>
      <c r="M51" s="5">
        <v>0.35070000000000001</v>
      </c>
      <c r="N51" s="23"/>
      <c r="O51" s="4" t="s">
        <v>117</v>
      </c>
      <c r="P51" s="5">
        <v>1.2710999999999999</v>
      </c>
      <c r="Q51" s="23"/>
      <c r="R51" s="4" t="s">
        <v>117</v>
      </c>
      <c r="S51" s="5">
        <v>1.1501999999999999</v>
      </c>
      <c r="T51" s="23"/>
      <c r="U51" s="4" t="s">
        <v>117</v>
      </c>
      <c r="V51" s="13">
        <v>0.45</v>
      </c>
    </row>
    <row r="52" spans="2:22" ht="37.5" customHeight="1" thickBot="1" x14ac:dyDescent="0.5">
      <c r="B52" s="24"/>
      <c r="C52" s="8" t="s">
        <v>100</v>
      </c>
      <c r="D52" s="2">
        <v>4</v>
      </c>
      <c r="E52" s="24"/>
      <c r="F52" s="8" t="s">
        <v>100</v>
      </c>
      <c r="G52" s="2">
        <v>0</v>
      </c>
      <c r="H52" s="24"/>
      <c r="I52" s="8" t="s">
        <v>100</v>
      </c>
      <c r="J52" s="2">
        <v>4</v>
      </c>
      <c r="K52" s="24"/>
      <c r="L52" s="8" t="s">
        <v>100</v>
      </c>
      <c r="M52" s="2">
        <v>3</v>
      </c>
      <c r="N52" s="24"/>
      <c r="O52" s="8" t="s">
        <v>100</v>
      </c>
      <c r="P52" s="2">
        <v>0</v>
      </c>
      <c r="Q52" s="24"/>
      <c r="R52" s="8" t="s">
        <v>100</v>
      </c>
      <c r="S52" s="2">
        <v>0</v>
      </c>
      <c r="T52" s="24"/>
      <c r="U52" s="8" t="s">
        <v>100</v>
      </c>
      <c r="V52" s="2">
        <v>2</v>
      </c>
    </row>
    <row r="53" spans="2:22" ht="14.65" thickBot="1" x14ac:dyDescent="0.5">
      <c r="C53" s="1"/>
      <c r="D53" s="1"/>
      <c r="F53" s="1"/>
      <c r="G53" s="1"/>
      <c r="I53" s="1"/>
      <c r="J53" s="1"/>
      <c r="L53" s="1"/>
      <c r="M53" s="1"/>
      <c r="O53" s="1"/>
      <c r="P53" s="1"/>
      <c r="R53" s="1"/>
      <c r="S53" s="1"/>
    </row>
    <row r="54" spans="2:22" ht="39.950000000000003" customHeight="1" x14ac:dyDescent="0.45">
      <c r="B54" s="20" t="s">
        <v>65</v>
      </c>
      <c r="C54" s="21"/>
      <c r="D54" s="22"/>
      <c r="E54" s="20" t="s">
        <v>66</v>
      </c>
      <c r="F54" s="21"/>
      <c r="G54" s="22"/>
      <c r="H54" s="20" t="s">
        <v>67</v>
      </c>
      <c r="I54" s="21"/>
      <c r="J54" s="22"/>
      <c r="K54" s="20" t="s">
        <v>68</v>
      </c>
      <c r="L54" s="21"/>
      <c r="M54" s="22"/>
      <c r="N54" s="20" t="s">
        <v>73</v>
      </c>
      <c r="O54" s="21"/>
      <c r="P54" s="22"/>
      <c r="Q54" s="20" t="s">
        <v>74</v>
      </c>
      <c r="R54" s="21"/>
      <c r="S54" s="22"/>
      <c r="T54" s="20" t="s">
        <v>75</v>
      </c>
      <c r="U54" s="21"/>
      <c r="V54" s="22"/>
    </row>
    <row r="55" spans="2:22" ht="19.5" customHeight="1" x14ac:dyDescent="0.45">
      <c r="B55" s="23" t="e" vm="64">
        <v>#VALUE!</v>
      </c>
      <c r="C55" s="4" t="s">
        <v>99</v>
      </c>
      <c r="D55" s="5">
        <v>4246901</v>
      </c>
      <c r="E55" s="23" t="e" vm="65">
        <v>#VALUE!</v>
      </c>
      <c r="F55" s="4" t="s">
        <v>99</v>
      </c>
      <c r="G55" s="5">
        <v>6192346</v>
      </c>
      <c r="H55" s="23" t="e" vm="66">
        <v>#VALUE!</v>
      </c>
      <c r="I55" s="4" t="s">
        <v>99</v>
      </c>
      <c r="J55" s="5">
        <v>6265247</v>
      </c>
      <c r="K55" s="23" t="e" vm="67">
        <v>#VALUE!</v>
      </c>
      <c r="L55" s="4" t="s">
        <v>99</v>
      </c>
      <c r="M55" s="5">
        <v>4558170</v>
      </c>
      <c r="N55" s="23" t="e" vm="68">
        <v>#VALUE!</v>
      </c>
      <c r="O55" s="4" t="s">
        <v>99</v>
      </c>
      <c r="P55" s="5">
        <v>379526</v>
      </c>
      <c r="Q55" s="23" t="e" vm="69">
        <v>#VALUE!</v>
      </c>
      <c r="R55" s="4" t="s">
        <v>99</v>
      </c>
      <c r="S55" s="5">
        <v>6047276</v>
      </c>
      <c r="T55" s="23" t="e" vm="70">
        <v>#VALUE!</v>
      </c>
      <c r="U55" s="4" t="s">
        <v>99</v>
      </c>
      <c r="V55" s="6">
        <v>6168618</v>
      </c>
    </row>
    <row r="56" spans="2:22" ht="19.5" customHeight="1" x14ac:dyDescent="0.45">
      <c r="B56" s="23"/>
      <c r="C56" s="4" t="s">
        <v>117</v>
      </c>
      <c r="D56" s="5">
        <v>0.36170000000000002</v>
      </c>
      <c r="E56" s="23"/>
      <c r="F56" s="4" t="s">
        <v>117</v>
      </c>
      <c r="G56" s="5">
        <v>0.54220000000000002</v>
      </c>
      <c r="H56" s="23"/>
      <c r="I56" s="4" t="s">
        <v>117</v>
      </c>
      <c r="J56" s="5">
        <v>0.26190000000000002</v>
      </c>
      <c r="K56" s="23"/>
      <c r="L56" s="4" t="s">
        <v>117</v>
      </c>
      <c r="M56" s="11">
        <v>0.39500000000000002</v>
      </c>
      <c r="N56" s="23"/>
      <c r="O56" s="4" t="s">
        <v>117</v>
      </c>
      <c r="P56" s="5">
        <v>1.6467000000000001</v>
      </c>
      <c r="Q56" s="23"/>
      <c r="R56" s="4" t="s">
        <v>117</v>
      </c>
      <c r="S56" s="5">
        <v>0.30230000000000001</v>
      </c>
      <c r="T56" s="23"/>
      <c r="U56" s="4" t="s">
        <v>117</v>
      </c>
      <c r="V56" s="6">
        <v>0.7843</v>
      </c>
    </row>
    <row r="57" spans="2:22" ht="37.5" customHeight="1" thickBot="1" x14ac:dyDescent="0.5">
      <c r="B57" s="24"/>
      <c r="C57" s="8" t="s">
        <v>100</v>
      </c>
      <c r="D57" s="2">
        <v>4</v>
      </c>
      <c r="E57" s="24"/>
      <c r="F57" s="8" t="s">
        <v>100</v>
      </c>
      <c r="G57" s="2">
        <v>4</v>
      </c>
      <c r="H57" s="24"/>
      <c r="I57" s="8" t="s">
        <v>100</v>
      </c>
      <c r="J57" s="2">
        <v>4</v>
      </c>
      <c r="K57" s="24"/>
      <c r="L57" s="8" t="s">
        <v>100</v>
      </c>
      <c r="M57" s="2">
        <v>0</v>
      </c>
      <c r="N57" s="24"/>
      <c r="O57" s="8" t="s">
        <v>100</v>
      </c>
      <c r="P57" s="2">
        <v>2</v>
      </c>
      <c r="Q57" s="24"/>
      <c r="R57" s="8" t="s">
        <v>100</v>
      </c>
      <c r="S57" s="2">
        <v>2</v>
      </c>
      <c r="T57" s="24"/>
      <c r="U57" s="8" t="s">
        <v>100</v>
      </c>
      <c r="V57" s="2">
        <v>2</v>
      </c>
    </row>
    <row r="58" spans="2:22" ht="14.65" thickBot="1" x14ac:dyDescent="0.5">
      <c r="C58" s="1"/>
      <c r="D58" s="1"/>
      <c r="F58" s="1"/>
      <c r="G58" s="1"/>
      <c r="I58" s="1"/>
      <c r="J58" s="1"/>
      <c r="L58" s="1"/>
      <c r="M58" s="1"/>
      <c r="O58" s="1"/>
      <c r="P58" s="1"/>
      <c r="R58" s="1"/>
      <c r="S58" s="1"/>
    </row>
    <row r="59" spans="2:22" ht="39.950000000000003" customHeight="1" x14ac:dyDescent="0.45">
      <c r="B59" s="20" t="s">
        <v>69</v>
      </c>
      <c r="C59" s="21"/>
      <c r="D59" s="22"/>
      <c r="E59" s="20" t="s">
        <v>70</v>
      </c>
      <c r="F59" s="21"/>
      <c r="G59" s="22"/>
      <c r="H59" s="20" t="s">
        <v>71</v>
      </c>
      <c r="I59" s="21"/>
      <c r="J59" s="22"/>
      <c r="K59" s="20" t="s">
        <v>72</v>
      </c>
      <c r="L59" s="21"/>
      <c r="M59" s="22"/>
      <c r="N59" s="20" t="s">
        <v>76</v>
      </c>
      <c r="O59" s="21"/>
      <c r="P59" s="22"/>
      <c r="Q59" s="20" t="s">
        <v>77</v>
      </c>
      <c r="R59" s="21"/>
      <c r="S59" s="22"/>
      <c r="T59" s="20" t="s">
        <v>78</v>
      </c>
      <c r="U59" s="21"/>
      <c r="V59" s="22"/>
    </row>
    <row r="60" spans="2:22" ht="19.5" customHeight="1" x14ac:dyDescent="0.45">
      <c r="B60" s="23" t="e" vm="71">
        <v>#VALUE!</v>
      </c>
      <c r="C60" s="4" t="s">
        <v>99</v>
      </c>
      <c r="D60" s="5">
        <v>302326</v>
      </c>
      <c r="E60" s="23" t="e" vm="72">
        <v>#VALUE!</v>
      </c>
      <c r="F60" s="4" t="s">
        <v>99</v>
      </c>
      <c r="G60" s="5">
        <v>6141554</v>
      </c>
      <c r="H60" s="23" t="e" vm="73">
        <v>#VALUE!</v>
      </c>
      <c r="I60" s="4" t="s">
        <v>99</v>
      </c>
      <c r="J60" s="5">
        <v>4211063</v>
      </c>
      <c r="K60" s="23" t="e" vm="74">
        <v>#VALUE!</v>
      </c>
      <c r="L60" s="4" t="s">
        <v>99</v>
      </c>
      <c r="M60" s="5">
        <v>6387244</v>
      </c>
      <c r="N60" s="23" t="e" vm="75">
        <v>#VALUE!</v>
      </c>
      <c r="O60" s="4" t="s">
        <v>99</v>
      </c>
      <c r="P60" s="5">
        <v>6264167</v>
      </c>
      <c r="Q60" s="23" t="e" vm="76">
        <v>#VALUE!</v>
      </c>
      <c r="R60" s="4" t="s">
        <v>99</v>
      </c>
      <c r="S60" s="5">
        <v>6321083</v>
      </c>
      <c r="T60" s="23" t="e" vm="77">
        <v>#VALUE!</v>
      </c>
      <c r="U60" s="4" t="s">
        <v>99</v>
      </c>
      <c r="V60" s="6">
        <v>6092585</v>
      </c>
    </row>
    <row r="61" spans="2:22" ht="19.5" customHeight="1" x14ac:dyDescent="0.45">
      <c r="B61" s="23"/>
      <c r="C61" s="4" t="s">
        <v>117</v>
      </c>
      <c r="D61" s="5">
        <v>0.33260000000000001</v>
      </c>
      <c r="E61" s="23"/>
      <c r="F61" s="4" t="s">
        <v>117</v>
      </c>
      <c r="G61" s="5">
        <v>0.45250000000000001</v>
      </c>
      <c r="H61" s="23"/>
      <c r="I61" s="4" t="s">
        <v>117</v>
      </c>
      <c r="J61" s="5">
        <v>0.33450000000000002</v>
      </c>
      <c r="K61" s="23"/>
      <c r="L61" s="4" t="s">
        <v>117</v>
      </c>
      <c r="M61" s="5">
        <v>1.0691999999999999</v>
      </c>
      <c r="N61" s="23"/>
      <c r="O61" s="4" t="s">
        <v>117</v>
      </c>
      <c r="P61" s="5">
        <v>0.1411</v>
      </c>
      <c r="Q61" s="23"/>
      <c r="R61" s="4" t="s">
        <v>117</v>
      </c>
      <c r="S61" s="5">
        <v>0.14280000000000001</v>
      </c>
      <c r="T61" s="23"/>
      <c r="U61" s="4" t="s">
        <v>117</v>
      </c>
      <c r="V61" s="13">
        <v>0.28299999999999997</v>
      </c>
    </row>
    <row r="62" spans="2:22" ht="37.5" customHeight="1" thickBot="1" x14ac:dyDescent="0.5">
      <c r="B62" s="24"/>
      <c r="C62" s="8" t="s">
        <v>100</v>
      </c>
      <c r="D62" s="2">
        <v>2</v>
      </c>
      <c r="E62" s="24"/>
      <c r="F62" s="8" t="s">
        <v>100</v>
      </c>
      <c r="G62" s="2">
        <v>2</v>
      </c>
      <c r="H62" s="24"/>
      <c r="I62" s="8" t="s">
        <v>100</v>
      </c>
      <c r="J62" s="2">
        <v>1</v>
      </c>
      <c r="K62" s="24"/>
      <c r="L62" s="8" t="s">
        <v>100</v>
      </c>
      <c r="M62" s="2">
        <v>2</v>
      </c>
      <c r="N62" s="24"/>
      <c r="O62" s="8" t="s">
        <v>100</v>
      </c>
      <c r="P62" s="2">
        <v>2</v>
      </c>
      <c r="Q62" s="24"/>
      <c r="R62" s="8" t="s">
        <v>100</v>
      </c>
      <c r="S62" s="2">
        <v>2</v>
      </c>
      <c r="T62" s="24"/>
      <c r="U62" s="8" t="s">
        <v>100</v>
      </c>
      <c r="V62" s="2">
        <v>2</v>
      </c>
    </row>
    <row r="63" spans="2:22" ht="14.65" thickBot="1" x14ac:dyDescent="0.5"/>
    <row r="64" spans="2:22" ht="39.950000000000003" customHeight="1" x14ac:dyDescent="0.45">
      <c r="B64" s="20" t="s">
        <v>79</v>
      </c>
      <c r="C64" s="21"/>
      <c r="D64" s="22"/>
      <c r="E64" s="20" t="s">
        <v>103</v>
      </c>
      <c r="F64" s="21"/>
      <c r="G64" s="22"/>
      <c r="H64" s="20" t="s">
        <v>80</v>
      </c>
      <c r="I64" s="21"/>
      <c r="J64" s="22"/>
      <c r="K64" s="20" t="s">
        <v>81</v>
      </c>
      <c r="L64" s="21"/>
      <c r="M64" s="22"/>
      <c r="N64" s="20" t="s">
        <v>86</v>
      </c>
      <c r="O64" s="21"/>
      <c r="P64" s="22"/>
      <c r="Q64" s="20" t="s">
        <v>87</v>
      </c>
      <c r="R64" s="21"/>
      <c r="S64" s="22"/>
      <c r="T64" s="20" t="s">
        <v>88</v>
      </c>
      <c r="U64" s="21"/>
      <c r="V64" s="22"/>
    </row>
    <row r="65" spans="2:22" ht="19.5" customHeight="1" x14ac:dyDescent="0.45">
      <c r="B65" s="23" t="e" vm="78">
        <v>#VALUE!</v>
      </c>
      <c r="C65" s="4" t="s">
        <v>99</v>
      </c>
      <c r="D65" s="5">
        <v>4603745</v>
      </c>
      <c r="E65" s="23" t="e" vm="79">
        <v>#VALUE!</v>
      </c>
      <c r="F65" s="4" t="s">
        <v>99</v>
      </c>
      <c r="G65" s="5">
        <v>6310268</v>
      </c>
      <c r="H65" s="23" t="e" vm="80">
        <v>#VALUE!</v>
      </c>
      <c r="I65" s="4" t="s">
        <v>99</v>
      </c>
      <c r="J65" s="5">
        <v>6099412</v>
      </c>
      <c r="K65" s="23" t="e" vm="81">
        <v>#VALUE!</v>
      </c>
      <c r="L65" s="4" t="s">
        <v>99</v>
      </c>
      <c r="M65" s="5">
        <v>6242566</v>
      </c>
      <c r="N65" s="23" t="e" vm="82">
        <v>#VALUE!</v>
      </c>
      <c r="O65" s="4" t="s">
        <v>99</v>
      </c>
      <c r="P65" s="5">
        <v>6093529</v>
      </c>
      <c r="Q65" s="23" t="e" vm="83">
        <v>#VALUE!</v>
      </c>
      <c r="R65" s="4" t="s">
        <v>99</v>
      </c>
      <c r="S65" s="5">
        <v>6181720</v>
      </c>
      <c r="T65" s="23" t="e" vm="84">
        <v>#VALUE!</v>
      </c>
      <c r="U65" s="4" t="s">
        <v>99</v>
      </c>
      <c r="V65" s="6">
        <v>6179660</v>
      </c>
    </row>
    <row r="66" spans="2:22" ht="19.5" customHeight="1" x14ac:dyDescent="0.45">
      <c r="B66" s="23"/>
      <c r="C66" s="4" t="s">
        <v>117</v>
      </c>
      <c r="D66" s="10">
        <v>1.6943999999999999</v>
      </c>
      <c r="E66" s="23"/>
      <c r="F66" s="4" t="s">
        <v>117</v>
      </c>
      <c r="G66" s="11">
        <v>0.52700000000000002</v>
      </c>
      <c r="H66" s="23"/>
      <c r="I66" s="4" t="s">
        <v>117</v>
      </c>
      <c r="J66" s="5">
        <v>0.86170000000000002</v>
      </c>
      <c r="K66" s="23"/>
      <c r="L66" s="4" t="s">
        <v>117</v>
      </c>
      <c r="M66" s="5">
        <v>0.26240000000000002</v>
      </c>
      <c r="N66" s="23"/>
      <c r="O66" s="4" t="s">
        <v>117</v>
      </c>
      <c r="P66" s="5">
        <v>0.1981</v>
      </c>
      <c r="Q66" s="23"/>
      <c r="R66" s="4" t="s">
        <v>117</v>
      </c>
      <c r="S66" s="5">
        <v>0.22450000000000001</v>
      </c>
      <c r="T66" s="23"/>
      <c r="U66" s="4" t="s">
        <v>117</v>
      </c>
      <c r="V66" s="13">
        <v>1.4171</v>
      </c>
    </row>
    <row r="67" spans="2:22" ht="37.5" customHeight="1" thickBot="1" x14ac:dyDescent="0.5">
      <c r="B67" s="24"/>
      <c r="C67" s="8" t="s">
        <v>100</v>
      </c>
      <c r="D67" s="2">
        <v>0</v>
      </c>
      <c r="E67" s="24"/>
      <c r="F67" s="8" t="s">
        <v>100</v>
      </c>
      <c r="G67" s="2">
        <v>1</v>
      </c>
      <c r="H67" s="24"/>
      <c r="I67" s="8" t="s">
        <v>100</v>
      </c>
      <c r="J67" s="2">
        <v>0</v>
      </c>
      <c r="K67" s="24"/>
      <c r="L67" s="8" t="s">
        <v>100</v>
      </c>
      <c r="M67" s="2">
        <v>0</v>
      </c>
      <c r="N67" s="24"/>
      <c r="O67" s="8" t="s">
        <v>100</v>
      </c>
      <c r="P67" s="2">
        <v>1</v>
      </c>
      <c r="Q67" s="24"/>
      <c r="R67" s="8" t="s">
        <v>100</v>
      </c>
      <c r="S67" s="2">
        <v>0</v>
      </c>
      <c r="T67" s="24"/>
      <c r="U67" s="8" t="s">
        <v>100</v>
      </c>
      <c r="V67" s="2">
        <v>1</v>
      </c>
    </row>
    <row r="68" spans="2:22" ht="14.65" thickBot="1" x14ac:dyDescent="0.5">
      <c r="C68" s="1"/>
      <c r="D68" s="1"/>
      <c r="F68" s="1"/>
      <c r="G68" s="1"/>
      <c r="I68" s="1"/>
      <c r="J68" s="1"/>
      <c r="L68" s="1"/>
      <c r="M68" s="1"/>
      <c r="O68" s="1"/>
      <c r="P68" s="1"/>
      <c r="R68" s="1"/>
      <c r="S68" s="1"/>
    </row>
    <row r="69" spans="2:22" ht="39.950000000000003" customHeight="1" x14ac:dyDescent="0.45">
      <c r="B69" s="20" t="s">
        <v>82</v>
      </c>
      <c r="C69" s="21"/>
      <c r="D69" s="22"/>
      <c r="E69" s="20" t="s">
        <v>83</v>
      </c>
      <c r="F69" s="21"/>
      <c r="G69" s="22"/>
      <c r="H69" s="20" t="s">
        <v>84</v>
      </c>
      <c r="I69" s="21"/>
      <c r="J69" s="22"/>
      <c r="K69" s="20" t="s">
        <v>85</v>
      </c>
      <c r="L69" s="21"/>
      <c r="M69" s="22"/>
      <c r="N69" s="20" t="s">
        <v>89</v>
      </c>
      <c r="O69" s="21"/>
      <c r="P69" s="22"/>
      <c r="Q69" s="20" t="s">
        <v>90</v>
      </c>
      <c r="R69" s="21"/>
      <c r="S69" s="22"/>
      <c r="T69" s="20" t="s">
        <v>91</v>
      </c>
      <c r="U69" s="21"/>
      <c r="V69" s="22"/>
    </row>
    <row r="70" spans="2:22" ht="19.5" customHeight="1" x14ac:dyDescent="0.45">
      <c r="B70" s="23" t="e" vm="85">
        <v>#VALUE!</v>
      </c>
      <c r="C70" s="4" t="s">
        <v>99</v>
      </c>
      <c r="D70" s="5">
        <v>4518608</v>
      </c>
      <c r="E70" s="23" t="e" vm="86">
        <v>#VALUE!</v>
      </c>
      <c r="F70" s="4" t="s">
        <v>99</v>
      </c>
      <c r="G70" s="5">
        <v>6335388</v>
      </c>
      <c r="H70" s="23" t="e" vm="87">
        <v>#VALUE!</v>
      </c>
      <c r="I70" s="4" t="s">
        <v>99</v>
      </c>
      <c r="J70" s="5">
        <v>306826</v>
      </c>
      <c r="K70" s="23" t="e" vm="88">
        <v>#VALUE!</v>
      </c>
      <c r="L70" s="4" t="s">
        <v>99</v>
      </c>
      <c r="M70" s="7">
        <v>6181713</v>
      </c>
      <c r="N70" s="23" t="e" vm="89">
        <v>#VALUE!</v>
      </c>
      <c r="O70" s="4" t="s">
        <v>99</v>
      </c>
      <c r="P70" s="5">
        <v>4225201</v>
      </c>
      <c r="Q70" s="23" t="e" vm="90">
        <v>#VALUE!</v>
      </c>
      <c r="R70" s="4" t="s">
        <v>99</v>
      </c>
      <c r="S70" s="5">
        <v>6053077</v>
      </c>
      <c r="T70" s="23" t="e" vm="91">
        <v>#VALUE!</v>
      </c>
      <c r="U70" s="4" t="s">
        <v>99</v>
      </c>
      <c r="V70" s="6">
        <v>6115086</v>
      </c>
    </row>
    <row r="71" spans="2:22" ht="19.5" customHeight="1" x14ac:dyDescent="0.45">
      <c r="B71" s="23"/>
      <c r="C71" s="4" t="s">
        <v>117</v>
      </c>
      <c r="D71" s="5">
        <v>1.3141</v>
      </c>
      <c r="E71" s="23"/>
      <c r="F71" s="4" t="s">
        <v>117</v>
      </c>
      <c r="G71" s="11">
        <v>0.21</v>
      </c>
      <c r="H71" s="23"/>
      <c r="I71" s="4" t="s">
        <v>117</v>
      </c>
      <c r="J71" s="11">
        <v>0.47199999999999998</v>
      </c>
      <c r="K71" s="23"/>
      <c r="L71" s="4" t="s">
        <v>117</v>
      </c>
      <c r="M71" s="5">
        <v>0.2213</v>
      </c>
      <c r="N71" s="23"/>
      <c r="O71" s="4" t="s">
        <v>117</v>
      </c>
      <c r="P71" s="5">
        <v>0.53559999999999997</v>
      </c>
      <c r="Q71" s="23"/>
      <c r="R71" s="4" t="s">
        <v>117</v>
      </c>
      <c r="S71" s="5">
        <v>0.55220000000000002</v>
      </c>
      <c r="T71" s="23"/>
      <c r="U71" s="4" t="s">
        <v>117</v>
      </c>
      <c r="V71" s="6">
        <v>0.46860000000000002</v>
      </c>
    </row>
    <row r="72" spans="2:22" ht="37.5" customHeight="1" thickBot="1" x14ac:dyDescent="0.5">
      <c r="B72" s="24"/>
      <c r="C72" s="8" t="s">
        <v>100</v>
      </c>
      <c r="D72" s="2">
        <v>0</v>
      </c>
      <c r="E72" s="24"/>
      <c r="F72" s="8" t="s">
        <v>100</v>
      </c>
      <c r="G72" s="2">
        <v>1</v>
      </c>
      <c r="H72" s="24"/>
      <c r="I72" s="8" t="s">
        <v>100</v>
      </c>
      <c r="J72" s="2">
        <v>1</v>
      </c>
      <c r="K72" s="24"/>
      <c r="L72" s="8" t="s">
        <v>100</v>
      </c>
      <c r="M72" s="2">
        <v>0</v>
      </c>
      <c r="N72" s="24"/>
      <c r="O72" s="8" t="s">
        <v>100</v>
      </c>
      <c r="P72" s="2">
        <v>0</v>
      </c>
      <c r="Q72" s="24"/>
      <c r="R72" s="8" t="s">
        <v>100</v>
      </c>
      <c r="S72" s="2">
        <v>0</v>
      </c>
      <c r="T72" s="24"/>
      <c r="U72" s="8" t="s">
        <v>100</v>
      </c>
      <c r="V72" s="2">
        <v>1</v>
      </c>
    </row>
    <row r="73" spans="2:22" ht="14.65" thickBot="1" x14ac:dyDescent="0.5">
      <c r="C73" s="1"/>
      <c r="D73" s="1"/>
      <c r="F73" s="1"/>
      <c r="G73" s="1"/>
      <c r="I73" s="1"/>
      <c r="J73" s="1"/>
      <c r="L73" s="1"/>
      <c r="M73" s="1"/>
      <c r="O73" s="1"/>
      <c r="P73" s="1"/>
      <c r="R73" s="1"/>
      <c r="S73" s="1"/>
    </row>
    <row r="74" spans="2:22" ht="20.100000000000001" customHeight="1" x14ac:dyDescent="0.45">
      <c r="B74" s="20" t="s">
        <v>92</v>
      </c>
      <c r="C74" s="21"/>
      <c r="D74" s="22"/>
      <c r="E74" s="20" t="s">
        <v>93</v>
      </c>
      <c r="F74" s="21"/>
      <c r="G74" s="22"/>
      <c r="H74" s="20" t="s">
        <v>94</v>
      </c>
      <c r="I74" s="21"/>
      <c r="J74" s="22"/>
      <c r="K74" s="20" t="s">
        <v>95</v>
      </c>
      <c r="L74" s="21"/>
      <c r="M74" s="22"/>
      <c r="N74" s="20" t="s">
        <v>96</v>
      </c>
      <c r="O74" s="21"/>
      <c r="P74" s="22"/>
      <c r="Q74" s="20" t="s">
        <v>97</v>
      </c>
      <c r="R74" s="21"/>
      <c r="S74" s="22"/>
      <c r="T74" s="20" t="s">
        <v>98</v>
      </c>
      <c r="U74" s="21"/>
      <c r="V74" s="22"/>
    </row>
    <row r="75" spans="2:22" ht="19.5" customHeight="1" x14ac:dyDescent="0.45">
      <c r="B75" s="23" t="e" vm="92">
        <v>#VALUE!</v>
      </c>
      <c r="C75" s="4" t="s">
        <v>99</v>
      </c>
      <c r="D75" s="5">
        <v>6071261</v>
      </c>
      <c r="E75" s="23" t="e" vm="93">
        <v>#VALUE!</v>
      </c>
      <c r="F75" s="4" t="s">
        <v>99</v>
      </c>
      <c r="G75" s="5">
        <v>4211065</v>
      </c>
      <c r="H75" s="23" t="e" vm="94">
        <v>#VALUE!</v>
      </c>
      <c r="I75" s="4" t="s">
        <v>99</v>
      </c>
      <c r="J75" s="5">
        <v>4210997</v>
      </c>
      <c r="K75" s="23" t="s">
        <v>102</v>
      </c>
      <c r="L75" s="4" t="s">
        <v>99</v>
      </c>
      <c r="M75" s="5" t="s">
        <v>102</v>
      </c>
      <c r="N75" s="23" t="e" vm="95">
        <v>#VALUE!</v>
      </c>
      <c r="O75" s="4" t="s">
        <v>99</v>
      </c>
      <c r="P75" s="5" t="s">
        <v>114</v>
      </c>
      <c r="Q75" s="23" t="e" vm="96">
        <v>#VALUE!</v>
      </c>
      <c r="R75" s="4" t="s">
        <v>99</v>
      </c>
      <c r="S75" s="5" t="s">
        <v>115</v>
      </c>
      <c r="T75" s="23" t="e" vm="97">
        <v>#VALUE!</v>
      </c>
      <c r="U75" s="4" t="s">
        <v>99</v>
      </c>
      <c r="V75" s="5" t="s">
        <v>116</v>
      </c>
    </row>
    <row r="76" spans="2:22" ht="19.5" customHeight="1" x14ac:dyDescent="0.45">
      <c r="B76" s="23"/>
      <c r="C76" s="4" t="s">
        <v>117</v>
      </c>
      <c r="D76" s="5">
        <v>0.55669999999999997</v>
      </c>
      <c r="E76" s="23"/>
      <c r="F76" s="4" t="s">
        <v>117</v>
      </c>
      <c r="G76" s="11">
        <v>1.1419999999999999</v>
      </c>
      <c r="H76" s="23"/>
      <c r="I76" s="4" t="s">
        <v>117</v>
      </c>
      <c r="J76" s="5">
        <v>2.2164000000000001</v>
      </c>
      <c r="K76" s="23"/>
      <c r="L76" s="4" t="s">
        <v>117</v>
      </c>
      <c r="M76" s="11">
        <v>0</v>
      </c>
      <c r="N76" s="23"/>
      <c r="O76" s="4" t="s">
        <v>117</v>
      </c>
      <c r="P76" s="5">
        <v>11.8361</v>
      </c>
      <c r="Q76" s="23"/>
      <c r="R76" s="4" t="s">
        <v>117</v>
      </c>
      <c r="S76" s="5">
        <v>4.4545000000000003</v>
      </c>
      <c r="T76" s="23"/>
      <c r="U76" s="4" t="s">
        <v>117</v>
      </c>
      <c r="V76" s="5">
        <v>4.6013999999999999</v>
      </c>
    </row>
    <row r="77" spans="2:22" ht="37.5" customHeight="1" thickBot="1" x14ac:dyDescent="0.5">
      <c r="B77" s="24"/>
      <c r="C77" s="8" t="s">
        <v>100</v>
      </c>
      <c r="D77" s="2">
        <v>2</v>
      </c>
      <c r="E77" s="24"/>
      <c r="F77" s="8" t="s">
        <v>100</v>
      </c>
      <c r="G77" s="2">
        <v>1</v>
      </c>
      <c r="H77" s="24"/>
      <c r="I77" s="8" t="s">
        <v>100</v>
      </c>
      <c r="J77" s="2">
        <v>1</v>
      </c>
      <c r="K77" s="24"/>
      <c r="L77" s="8" t="s">
        <v>100</v>
      </c>
      <c r="M77" s="2">
        <v>0</v>
      </c>
      <c r="N77" s="24"/>
      <c r="O77" s="8" t="s">
        <v>100</v>
      </c>
      <c r="P77" s="2">
        <v>0</v>
      </c>
      <c r="Q77" s="24"/>
      <c r="R77" s="8" t="s">
        <v>100</v>
      </c>
      <c r="S77" s="2">
        <v>0</v>
      </c>
      <c r="T77" s="24"/>
      <c r="U77" s="8" t="s">
        <v>100</v>
      </c>
      <c r="V77" s="2">
        <v>0</v>
      </c>
    </row>
    <row r="79" spans="2:22" x14ac:dyDescent="0.45">
      <c r="B79" t="s">
        <v>104</v>
      </c>
    </row>
    <row r="80" spans="2:22" x14ac:dyDescent="0.45">
      <c r="B80" t="s">
        <v>105</v>
      </c>
    </row>
    <row r="81" spans="2:2" x14ac:dyDescent="0.45">
      <c r="B81" s="9" t="s">
        <v>106</v>
      </c>
    </row>
  </sheetData>
  <mergeCells count="199">
    <mergeCell ref="T75:T77"/>
    <mergeCell ref="B75:B77"/>
    <mergeCell ref="E75:E77"/>
    <mergeCell ref="H75:H77"/>
    <mergeCell ref="K75:K77"/>
    <mergeCell ref="N75:N77"/>
    <mergeCell ref="Q75:Q77"/>
    <mergeCell ref="T70:T72"/>
    <mergeCell ref="B74:D74"/>
    <mergeCell ref="E74:G74"/>
    <mergeCell ref="H74:J74"/>
    <mergeCell ref="K74:M74"/>
    <mergeCell ref="N74:P74"/>
    <mergeCell ref="Q74:S74"/>
    <mergeCell ref="T74:V74"/>
    <mergeCell ref="B70:B72"/>
    <mergeCell ref="E70:E72"/>
    <mergeCell ref="H70:H72"/>
    <mergeCell ref="K70:K72"/>
    <mergeCell ref="N70:N72"/>
    <mergeCell ref="Q70:Q72"/>
    <mergeCell ref="T65:T67"/>
    <mergeCell ref="B69:D69"/>
    <mergeCell ref="E69:G69"/>
    <mergeCell ref="H69:J69"/>
    <mergeCell ref="K69:M69"/>
    <mergeCell ref="N69:P69"/>
    <mergeCell ref="Q69:S69"/>
    <mergeCell ref="T69:V69"/>
    <mergeCell ref="B65:B67"/>
    <mergeCell ref="E65:E67"/>
    <mergeCell ref="H65:H67"/>
    <mergeCell ref="K65:K67"/>
    <mergeCell ref="N65:N67"/>
    <mergeCell ref="Q65:Q67"/>
    <mergeCell ref="T60:T62"/>
    <mergeCell ref="B64:D64"/>
    <mergeCell ref="E64:G64"/>
    <mergeCell ref="H64:J64"/>
    <mergeCell ref="K64:M64"/>
    <mergeCell ref="N64:P64"/>
    <mergeCell ref="Q64:S64"/>
    <mergeCell ref="T64:V64"/>
    <mergeCell ref="B60:B62"/>
    <mergeCell ref="E60:E62"/>
    <mergeCell ref="H60:H62"/>
    <mergeCell ref="K60:K62"/>
    <mergeCell ref="N60:N62"/>
    <mergeCell ref="Q60:Q62"/>
    <mergeCell ref="T55:T57"/>
    <mergeCell ref="B59:D59"/>
    <mergeCell ref="E59:G59"/>
    <mergeCell ref="H59:J59"/>
    <mergeCell ref="K59:M59"/>
    <mergeCell ref="N59:P59"/>
    <mergeCell ref="Q59:S59"/>
    <mergeCell ref="T59:V59"/>
    <mergeCell ref="B55:B57"/>
    <mergeCell ref="E55:E57"/>
    <mergeCell ref="H55:H57"/>
    <mergeCell ref="K55:K57"/>
    <mergeCell ref="N55:N57"/>
    <mergeCell ref="Q55:Q57"/>
    <mergeCell ref="T50:T52"/>
    <mergeCell ref="B54:D54"/>
    <mergeCell ref="E54:G54"/>
    <mergeCell ref="H54:J54"/>
    <mergeCell ref="K54:M54"/>
    <mergeCell ref="N54:P54"/>
    <mergeCell ref="Q54:S54"/>
    <mergeCell ref="T54:V54"/>
    <mergeCell ref="B50:B52"/>
    <mergeCell ref="E50:E52"/>
    <mergeCell ref="H50:H52"/>
    <mergeCell ref="K50:K52"/>
    <mergeCell ref="N50:N52"/>
    <mergeCell ref="Q50:Q52"/>
    <mergeCell ref="T45:T47"/>
    <mergeCell ref="B49:D49"/>
    <mergeCell ref="E49:G49"/>
    <mergeCell ref="H49:J49"/>
    <mergeCell ref="K49:M49"/>
    <mergeCell ref="N49:P49"/>
    <mergeCell ref="Q49:S49"/>
    <mergeCell ref="T49:V49"/>
    <mergeCell ref="B45:B47"/>
    <mergeCell ref="E45:E47"/>
    <mergeCell ref="H45:H47"/>
    <mergeCell ref="K45:K47"/>
    <mergeCell ref="N45:N47"/>
    <mergeCell ref="Q45:Q47"/>
    <mergeCell ref="T37:T39"/>
    <mergeCell ref="B42:V42"/>
    <mergeCell ref="B44:D44"/>
    <mergeCell ref="E44:G44"/>
    <mergeCell ref="H44:J44"/>
    <mergeCell ref="K44:M44"/>
    <mergeCell ref="N44:P44"/>
    <mergeCell ref="Q44:S44"/>
    <mergeCell ref="T44:V44"/>
    <mergeCell ref="B37:B39"/>
    <mergeCell ref="E37:E39"/>
    <mergeCell ref="H37:H39"/>
    <mergeCell ref="K37:K39"/>
    <mergeCell ref="N37:N39"/>
    <mergeCell ref="Q37:Q39"/>
    <mergeCell ref="T32:T34"/>
    <mergeCell ref="B36:D36"/>
    <mergeCell ref="E36:G36"/>
    <mergeCell ref="H36:J36"/>
    <mergeCell ref="K36:M36"/>
    <mergeCell ref="N36:P36"/>
    <mergeCell ref="Q36:S36"/>
    <mergeCell ref="T36:V36"/>
    <mergeCell ref="B32:B34"/>
    <mergeCell ref="E32:E34"/>
    <mergeCell ref="H32:H34"/>
    <mergeCell ref="K32:K34"/>
    <mergeCell ref="N32:N34"/>
    <mergeCell ref="Q32:Q34"/>
    <mergeCell ref="T27:T29"/>
    <mergeCell ref="B31:D31"/>
    <mergeCell ref="E31:G31"/>
    <mergeCell ref="H31:J31"/>
    <mergeCell ref="K31:M31"/>
    <mergeCell ref="N31:P31"/>
    <mergeCell ref="Q31:S31"/>
    <mergeCell ref="T31:V31"/>
    <mergeCell ref="B27:B29"/>
    <mergeCell ref="E27:E29"/>
    <mergeCell ref="H27:H29"/>
    <mergeCell ref="K27:K29"/>
    <mergeCell ref="N27:N29"/>
    <mergeCell ref="Q27:Q29"/>
    <mergeCell ref="T22:T24"/>
    <mergeCell ref="B26:D26"/>
    <mergeCell ref="E26:G26"/>
    <mergeCell ref="H26:J26"/>
    <mergeCell ref="K26:M26"/>
    <mergeCell ref="N26:P26"/>
    <mergeCell ref="Q26:S26"/>
    <mergeCell ref="T26:V26"/>
    <mergeCell ref="B22:B24"/>
    <mergeCell ref="E22:E24"/>
    <mergeCell ref="H22:H24"/>
    <mergeCell ref="K22:K24"/>
    <mergeCell ref="N22:N24"/>
    <mergeCell ref="Q22:Q24"/>
    <mergeCell ref="T17:T19"/>
    <mergeCell ref="B21:D21"/>
    <mergeCell ref="E21:G21"/>
    <mergeCell ref="H21:J21"/>
    <mergeCell ref="K21:M21"/>
    <mergeCell ref="N21:P21"/>
    <mergeCell ref="Q21:S21"/>
    <mergeCell ref="T21:V21"/>
    <mergeCell ref="B17:B19"/>
    <mergeCell ref="E17:E19"/>
    <mergeCell ref="H17:H19"/>
    <mergeCell ref="K17:K19"/>
    <mergeCell ref="N17:N19"/>
    <mergeCell ref="Q17:Q19"/>
    <mergeCell ref="T12:T14"/>
    <mergeCell ref="B16:D16"/>
    <mergeCell ref="E16:G16"/>
    <mergeCell ref="H16:J16"/>
    <mergeCell ref="K16:M16"/>
    <mergeCell ref="N16:P16"/>
    <mergeCell ref="Q16:S16"/>
    <mergeCell ref="T16:V16"/>
    <mergeCell ref="B12:B14"/>
    <mergeCell ref="E12:E14"/>
    <mergeCell ref="H12:H14"/>
    <mergeCell ref="K12:K14"/>
    <mergeCell ref="N12:N14"/>
    <mergeCell ref="Q12:Q14"/>
    <mergeCell ref="T7:T9"/>
    <mergeCell ref="B11:D11"/>
    <mergeCell ref="E11:G11"/>
    <mergeCell ref="H11:J11"/>
    <mergeCell ref="K11:M11"/>
    <mergeCell ref="N11:P11"/>
    <mergeCell ref="Q11:S11"/>
    <mergeCell ref="T11:V11"/>
    <mergeCell ref="B7:B9"/>
    <mergeCell ref="E7:E9"/>
    <mergeCell ref="H7:H9"/>
    <mergeCell ref="K7:K9"/>
    <mergeCell ref="N7:N9"/>
    <mergeCell ref="Q7:Q9"/>
    <mergeCell ref="B2:V2"/>
    <mergeCell ref="B4:V4"/>
    <mergeCell ref="B6:D6"/>
    <mergeCell ref="E6:G6"/>
    <mergeCell ref="H6:J6"/>
    <mergeCell ref="K6:M6"/>
    <mergeCell ref="N6:P6"/>
    <mergeCell ref="Q6:S6"/>
    <mergeCell ref="T6:V6"/>
  </mergeCells>
  <hyperlinks>
    <hyperlink ref="B81" r:id="rId1" xr:uid="{15F381C0-5A9C-4AF9-BAFD-C8987AE6270A}"/>
  </hyperlinks>
  <pageMargins left="0.7" right="0.7" top="0.78740157499999996" bottom="0.78740157499999996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473E-C823-4DB9-999D-12714EE7EA35}">
  <dimension ref="B1:V79"/>
  <sheetViews>
    <sheetView topLeftCell="A58" zoomScale="50" zoomScaleNormal="50" workbookViewId="0">
      <selection activeCell="V66" sqref="V66"/>
    </sheetView>
  </sheetViews>
  <sheetFormatPr baseColWidth="10" defaultRowHeight="14.25" x14ac:dyDescent="0.45"/>
  <cols>
    <col min="1" max="1" width="3" customWidth="1"/>
    <col min="2" max="2" width="25.73046875" customWidth="1"/>
    <col min="3" max="3" width="10.265625" customWidth="1"/>
    <col min="4" max="4" width="12.73046875" customWidth="1"/>
    <col min="5" max="5" width="25.73046875" customWidth="1"/>
    <col min="6" max="6" width="10.265625" customWidth="1"/>
    <col min="7" max="7" width="12.73046875" customWidth="1"/>
    <col min="8" max="8" width="25.73046875" customWidth="1"/>
    <col min="9" max="9" width="10.265625" customWidth="1"/>
    <col min="10" max="10" width="12.73046875" customWidth="1"/>
    <col min="11" max="11" width="25.73046875" customWidth="1"/>
    <col min="12" max="12" width="10.265625" customWidth="1"/>
    <col min="13" max="13" width="12.73046875" customWidth="1"/>
    <col min="14" max="14" width="25.73046875" customWidth="1"/>
    <col min="15" max="15" width="10.265625" customWidth="1"/>
    <col min="16" max="16" width="12.73046875" customWidth="1"/>
    <col min="17" max="17" width="25.73046875" customWidth="1"/>
    <col min="18" max="18" width="10.265625" customWidth="1"/>
    <col min="19" max="19" width="12.73046875" customWidth="1"/>
    <col min="20" max="20" width="25.73046875" customWidth="1"/>
    <col min="21" max="21" width="10.265625" customWidth="1"/>
    <col min="22" max="22" width="12.73046875" customWidth="1"/>
  </cols>
  <sheetData>
    <row r="1" spans="2:22" ht="14.65" thickBot="1" x14ac:dyDescent="0.5"/>
    <row r="2" spans="2:22" ht="27" thickBot="1" x14ac:dyDescent="0.9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</row>
    <row r="3" spans="2:22" ht="14.65" thickBot="1" x14ac:dyDescent="0.5"/>
    <row r="4" spans="2:22" ht="23.65" thickBot="1" x14ac:dyDescent="0.75">
      <c r="B4" s="17" t="s">
        <v>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</row>
    <row r="5" spans="2:22" ht="14.65" thickBot="1" x14ac:dyDescent="0.5"/>
    <row r="6" spans="2:22" ht="20.100000000000001" customHeight="1" x14ac:dyDescent="0.45">
      <c r="B6" s="20" t="s">
        <v>2</v>
      </c>
      <c r="C6" s="21"/>
      <c r="D6" s="22"/>
      <c r="E6" s="20" t="s">
        <v>3</v>
      </c>
      <c r="F6" s="21"/>
      <c r="G6" s="22"/>
      <c r="H6" s="20" t="s">
        <v>4</v>
      </c>
      <c r="I6" s="21"/>
      <c r="J6" s="21"/>
      <c r="K6" s="20" t="s">
        <v>5</v>
      </c>
      <c r="L6" s="21"/>
      <c r="M6" s="22"/>
      <c r="N6" s="20" t="s">
        <v>10</v>
      </c>
      <c r="O6" s="21"/>
      <c r="P6" s="22"/>
      <c r="Q6" s="20" t="s">
        <v>11</v>
      </c>
      <c r="R6" s="21"/>
      <c r="S6" s="22"/>
      <c r="T6" s="20" t="s">
        <v>12</v>
      </c>
      <c r="U6" s="21"/>
      <c r="V6" s="22"/>
    </row>
    <row r="7" spans="2:22" ht="19.5" customHeight="1" x14ac:dyDescent="0.45">
      <c r="B7" s="25" t="e" vm="1">
        <v>#VALUE!</v>
      </c>
      <c r="C7" s="4" t="s">
        <v>99</v>
      </c>
      <c r="D7" s="5">
        <v>6172414</v>
      </c>
      <c r="E7" s="23" t="e" vm="2">
        <v>#VALUE!</v>
      </c>
      <c r="F7" s="4" t="s">
        <v>99</v>
      </c>
      <c r="G7" s="4">
        <v>6333512</v>
      </c>
      <c r="H7" s="23" t="e" vm="3">
        <v>#VALUE!</v>
      </c>
      <c r="I7" s="4" t="s">
        <v>99</v>
      </c>
      <c r="J7" s="4">
        <v>4649773</v>
      </c>
      <c r="K7" s="23" t="e" vm="4">
        <v>#VALUE!</v>
      </c>
      <c r="L7" s="4" t="s">
        <v>99</v>
      </c>
      <c r="M7" s="4">
        <v>6045938</v>
      </c>
      <c r="N7" s="23" t="e" vm="5">
        <v>#VALUE!</v>
      </c>
      <c r="O7" s="4" t="s">
        <v>99</v>
      </c>
      <c r="P7" s="4">
        <v>6055065</v>
      </c>
      <c r="Q7" s="23" t="e" vm="6">
        <v>#VALUE!</v>
      </c>
      <c r="R7" s="4" t="s">
        <v>99</v>
      </c>
      <c r="S7" s="4">
        <v>302323</v>
      </c>
      <c r="T7" s="23" t="e" vm="7">
        <v>#VALUE!</v>
      </c>
      <c r="U7" s="4" t="s">
        <v>99</v>
      </c>
      <c r="V7" s="6">
        <v>407023</v>
      </c>
    </row>
    <row r="8" spans="2:22" ht="19.5" customHeight="1" x14ac:dyDescent="0.45">
      <c r="B8" s="25"/>
      <c r="C8" s="4" t="s">
        <v>117</v>
      </c>
      <c r="D8" s="5">
        <v>0.22420000000000001</v>
      </c>
      <c r="E8" s="23"/>
      <c r="F8" s="4" t="s">
        <v>117</v>
      </c>
      <c r="G8" s="5">
        <v>0.35039999999999999</v>
      </c>
      <c r="H8" s="23"/>
      <c r="I8" s="4" t="s">
        <v>117</v>
      </c>
      <c r="J8" s="12">
        <v>0.58899999999999997</v>
      </c>
      <c r="K8" s="23"/>
      <c r="L8" s="4" t="s">
        <v>117</v>
      </c>
      <c r="M8" s="4">
        <v>0.7661</v>
      </c>
      <c r="N8" s="23"/>
      <c r="O8" s="4" t="s">
        <v>117</v>
      </c>
      <c r="P8" s="12">
        <v>0.30599999999999999</v>
      </c>
      <c r="Q8" s="23"/>
      <c r="R8" s="4" t="s">
        <v>117</v>
      </c>
      <c r="S8" s="12">
        <v>0.33400000000000002</v>
      </c>
      <c r="T8" s="23"/>
      <c r="U8" s="4" t="s">
        <v>117</v>
      </c>
      <c r="V8" s="6">
        <v>0.34060000000000001</v>
      </c>
    </row>
    <row r="9" spans="2:22" ht="37.5" customHeight="1" thickBot="1" x14ac:dyDescent="0.5">
      <c r="B9" s="26"/>
      <c r="C9" s="8" t="s">
        <v>100</v>
      </c>
      <c r="D9" s="2">
        <v>2</v>
      </c>
      <c r="E9" s="24"/>
      <c r="F9" s="8" t="s">
        <v>100</v>
      </c>
      <c r="G9" s="3">
        <v>2</v>
      </c>
      <c r="H9" s="24"/>
      <c r="I9" s="8" t="s">
        <v>100</v>
      </c>
      <c r="J9" s="2">
        <v>2</v>
      </c>
      <c r="K9" s="24"/>
      <c r="L9" s="8" t="s">
        <v>100</v>
      </c>
      <c r="M9" s="2">
        <v>2</v>
      </c>
      <c r="N9" s="24"/>
      <c r="O9" s="8" t="s">
        <v>100</v>
      </c>
      <c r="P9" s="2">
        <v>2</v>
      </c>
      <c r="Q9" s="24"/>
      <c r="R9" s="8" t="s">
        <v>100</v>
      </c>
      <c r="S9" s="2">
        <v>2</v>
      </c>
      <c r="T9" s="24"/>
      <c r="U9" s="8" t="s">
        <v>100</v>
      </c>
      <c r="V9" s="2">
        <v>2</v>
      </c>
    </row>
    <row r="10" spans="2:22" ht="14.65" thickBot="1" x14ac:dyDescent="0.5">
      <c r="C10" s="1"/>
      <c r="D10" s="1"/>
      <c r="E10" s="1"/>
      <c r="F10" s="1"/>
      <c r="G10" s="1"/>
      <c r="I10" s="1"/>
      <c r="J10" s="1"/>
      <c r="L10" s="1"/>
      <c r="M10" s="1"/>
      <c r="O10" s="1"/>
      <c r="P10" s="1"/>
      <c r="R10" s="1"/>
      <c r="S10" s="1"/>
    </row>
    <row r="11" spans="2:22" ht="20.100000000000001" customHeight="1" x14ac:dyDescent="0.45">
      <c r="B11" s="20" t="s">
        <v>6</v>
      </c>
      <c r="C11" s="21"/>
      <c r="D11" s="22"/>
      <c r="E11" s="20" t="s">
        <v>7</v>
      </c>
      <c r="F11" s="21"/>
      <c r="G11" s="22"/>
      <c r="H11" s="20" t="s">
        <v>8</v>
      </c>
      <c r="I11" s="21"/>
      <c r="J11" s="22"/>
      <c r="K11" s="20" t="s">
        <v>9</v>
      </c>
      <c r="L11" s="21"/>
      <c r="M11" s="22"/>
      <c r="N11" s="20" t="s">
        <v>15</v>
      </c>
      <c r="O11" s="21"/>
      <c r="P11" s="22"/>
      <c r="Q11" s="20" t="s">
        <v>14</v>
      </c>
      <c r="R11" s="21"/>
      <c r="S11" s="22"/>
      <c r="T11" s="20" t="s">
        <v>13</v>
      </c>
      <c r="U11" s="21"/>
      <c r="V11" s="22"/>
    </row>
    <row r="12" spans="2:22" ht="19.5" customHeight="1" x14ac:dyDescent="0.45">
      <c r="B12" s="23" t="e" vm="8">
        <v>#VALUE!</v>
      </c>
      <c r="C12" s="4" t="s">
        <v>99</v>
      </c>
      <c r="D12" s="5">
        <v>6245250</v>
      </c>
      <c r="E12" s="23" t="e" vm="9">
        <v>#VALUE!</v>
      </c>
      <c r="F12" s="4" t="s">
        <v>99</v>
      </c>
      <c r="G12" s="5">
        <v>614126</v>
      </c>
      <c r="H12" s="23" t="e" vm="10">
        <v>#VALUE!</v>
      </c>
      <c r="I12" s="4" t="s">
        <v>99</v>
      </c>
      <c r="J12" s="5">
        <v>4296154</v>
      </c>
      <c r="K12" s="23" t="e" vm="11">
        <v>#VALUE!</v>
      </c>
      <c r="L12" s="4" t="s">
        <v>99</v>
      </c>
      <c r="M12" s="5">
        <v>6302961</v>
      </c>
      <c r="N12" s="23" t="e" vm="12">
        <v>#VALUE!</v>
      </c>
      <c r="O12" s="4" t="s">
        <v>99</v>
      </c>
      <c r="P12" s="5">
        <v>307026</v>
      </c>
      <c r="Q12" s="23" t="e" vm="13">
        <v>#VALUE!</v>
      </c>
      <c r="R12" s="4" t="s">
        <v>99</v>
      </c>
      <c r="S12" s="5">
        <v>6299338</v>
      </c>
      <c r="T12" s="23" t="e" vm="14">
        <v>#VALUE!</v>
      </c>
      <c r="U12" s="4" t="s">
        <v>99</v>
      </c>
      <c r="V12" s="6">
        <v>242023</v>
      </c>
    </row>
    <row r="13" spans="2:22" ht="19.5" customHeight="1" x14ac:dyDescent="0.45">
      <c r="B13" s="23"/>
      <c r="C13" s="4" t="s">
        <v>117</v>
      </c>
      <c r="D13" s="5">
        <v>0.21160000000000001</v>
      </c>
      <c r="E13" s="23"/>
      <c r="F13" s="4" t="s">
        <v>117</v>
      </c>
      <c r="G13" s="5">
        <v>0.10829999999999999</v>
      </c>
      <c r="H13" s="23"/>
      <c r="I13" s="4" t="s">
        <v>117</v>
      </c>
      <c r="J13" s="5">
        <v>0.1835</v>
      </c>
      <c r="K13" s="23"/>
      <c r="L13" s="4" t="s">
        <v>117</v>
      </c>
      <c r="M13" s="5">
        <v>0.1066</v>
      </c>
      <c r="N13" s="23"/>
      <c r="O13" s="4" t="s">
        <v>117</v>
      </c>
      <c r="P13" s="5">
        <v>0.14360000000000001</v>
      </c>
      <c r="Q13" s="23"/>
      <c r="R13" s="4" t="s">
        <v>117</v>
      </c>
      <c r="S13" s="5">
        <v>0.28339999999999999</v>
      </c>
      <c r="T13" s="23"/>
      <c r="U13" s="4" t="s">
        <v>117</v>
      </c>
      <c r="V13" s="6">
        <v>0.49740000000000001</v>
      </c>
    </row>
    <row r="14" spans="2:22" ht="37.5" customHeight="1" thickBot="1" x14ac:dyDescent="0.5">
      <c r="B14" s="24"/>
      <c r="C14" s="8" t="s">
        <v>100</v>
      </c>
      <c r="D14" s="2">
        <v>0</v>
      </c>
      <c r="E14" s="24"/>
      <c r="F14" s="8" t="s">
        <v>100</v>
      </c>
      <c r="G14" s="2">
        <v>3</v>
      </c>
      <c r="H14" s="24"/>
      <c r="I14" s="8" t="s">
        <v>100</v>
      </c>
      <c r="J14" s="2">
        <v>3</v>
      </c>
      <c r="K14" s="24"/>
      <c r="L14" s="8" t="s">
        <v>100</v>
      </c>
      <c r="M14" s="2">
        <v>4</v>
      </c>
      <c r="N14" s="24"/>
      <c r="O14" s="8" t="s">
        <v>100</v>
      </c>
      <c r="P14" s="2">
        <v>1</v>
      </c>
      <c r="Q14" s="24"/>
      <c r="R14" s="8" t="s">
        <v>100</v>
      </c>
      <c r="S14" s="2">
        <v>6</v>
      </c>
      <c r="T14" s="24"/>
      <c r="U14" s="8" t="s">
        <v>100</v>
      </c>
      <c r="V14" s="2">
        <v>8</v>
      </c>
    </row>
    <row r="15" spans="2:22" ht="14.65" thickBot="1" x14ac:dyDescent="0.5">
      <c r="C15" s="1"/>
      <c r="D15" s="1"/>
      <c r="F15" s="1"/>
      <c r="G15" s="1"/>
      <c r="I15" s="1"/>
      <c r="J15" s="1"/>
      <c r="L15" s="1"/>
      <c r="M15" s="1"/>
      <c r="O15" s="1"/>
      <c r="P15" s="1"/>
      <c r="R15" s="1"/>
      <c r="S15" s="1"/>
    </row>
    <row r="16" spans="2:22" ht="39.950000000000003" customHeight="1" x14ac:dyDescent="0.45">
      <c r="B16" s="20" t="s">
        <v>16</v>
      </c>
      <c r="C16" s="21"/>
      <c r="D16" s="22"/>
      <c r="E16" s="20" t="s">
        <v>17</v>
      </c>
      <c r="F16" s="21"/>
      <c r="G16" s="22"/>
      <c r="H16" s="20" t="s">
        <v>18</v>
      </c>
      <c r="I16" s="21"/>
      <c r="J16" s="22"/>
      <c r="K16" s="20" t="s">
        <v>19</v>
      </c>
      <c r="L16" s="21"/>
      <c r="M16" s="22"/>
      <c r="N16" s="20" t="s">
        <v>24</v>
      </c>
      <c r="O16" s="21"/>
      <c r="P16" s="22"/>
      <c r="Q16" s="20" t="s">
        <v>26</v>
      </c>
      <c r="R16" s="21"/>
      <c r="S16" s="22"/>
      <c r="T16" s="20" t="s">
        <v>28</v>
      </c>
      <c r="U16" s="21"/>
      <c r="V16" s="22"/>
    </row>
    <row r="17" spans="2:22" ht="19.5" customHeight="1" x14ac:dyDescent="0.45">
      <c r="B17" s="23" t="e" vm="15">
        <v>#VALUE!</v>
      </c>
      <c r="C17" s="4" t="s">
        <v>99</v>
      </c>
      <c r="D17" s="5">
        <v>302301</v>
      </c>
      <c r="E17" s="23" t="e" vm="16">
        <v>#VALUE!</v>
      </c>
      <c r="F17" s="4" t="s">
        <v>99</v>
      </c>
      <c r="G17" s="5">
        <v>302101</v>
      </c>
      <c r="H17" s="23" t="e" vm="17">
        <v>#VALUE!</v>
      </c>
      <c r="I17" s="4" t="s">
        <v>99</v>
      </c>
      <c r="J17" s="5">
        <v>614124</v>
      </c>
      <c r="K17" s="23" t="e" vm="18">
        <v>#VALUE!</v>
      </c>
      <c r="L17" s="4" t="s">
        <v>99</v>
      </c>
      <c r="M17" s="5">
        <v>6125569</v>
      </c>
      <c r="N17" s="23" t="e" vm="19">
        <v>#VALUE!</v>
      </c>
      <c r="O17" s="4" t="s">
        <v>99</v>
      </c>
      <c r="P17" s="5">
        <v>6016172</v>
      </c>
      <c r="Q17" s="23" t="e" vm="20">
        <v>#VALUE!</v>
      </c>
      <c r="R17" s="4" t="s">
        <v>99</v>
      </c>
      <c r="S17" s="5">
        <v>6174917</v>
      </c>
      <c r="T17" s="23" t="e" vm="21">
        <v>#VALUE!</v>
      </c>
      <c r="U17" s="4" t="s">
        <v>99</v>
      </c>
      <c r="V17" s="6">
        <v>4651236</v>
      </c>
    </row>
    <row r="18" spans="2:22" ht="19.5" customHeight="1" x14ac:dyDescent="0.45">
      <c r="B18" s="23"/>
      <c r="C18" s="4" t="s">
        <v>117</v>
      </c>
      <c r="D18" s="5">
        <v>0.3367</v>
      </c>
      <c r="E18" s="23"/>
      <c r="F18" s="4" t="s">
        <v>117</v>
      </c>
      <c r="G18" s="5">
        <v>0.87670000000000003</v>
      </c>
      <c r="H18" s="23"/>
      <c r="I18" s="4" t="s">
        <v>117</v>
      </c>
      <c r="J18" s="5" t="s">
        <v>118</v>
      </c>
      <c r="K18" s="23"/>
      <c r="L18" s="4" t="s">
        <v>117</v>
      </c>
      <c r="M18" s="5">
        <v>0.44779999999999998</v>
      </c>
      <c r="N18" s="23"/>
      <c r="O18" s="4" t="s">
        <v>117</v>
      </c>
      <c r="P18" s="5">
        <v>0.5403</v>
      </c>
      <c r="Q18" s="23"/>
      <c r="R18" s="4" t="s">
        <v>117</v>
      </c>
      <c r="S18" s="5">
        <v>1.2561</v>
      </c>
      <c r="T18" s="23"/>
      <c r="U18" s="4" t="s">
        <v>117</v>
      </c>
      <c r="V18" s="6">
        <v>0.27360000000000001</v>
      </c>
    </row>
    <row r="19" spans="2:22" ht="37.5" customHeight="1" thickBot="1" x14ac:dyDescent="0.5">
      <c r="B19" s="24"/>
      <c r="C19" s="8" t="s">
        <v>100</v>
      </c>
      <c r="D19" s="2">
        <v>0</v>
      </c>
      <c r="E19" s="24"/>
      <c r="F19" s="8" t="s">
        <v>100</v>
      </c>
      <c r="G19" s="2">
        <v>1</v>
      </c>
      <c r="H19" s="24"/>
      <c r="I19" s="8" t="s">
        <v>100</v>
      </c>
      <c r="J19" s="2">
        <v>3</v>
      </c>
      <c r="K19" s="24"/>
      <c r="L19" s="8" t="s">
        <v>100</v>
      </c>
      <c r="M19" s="2">
        <v>4</v>
      </c>
      <c r="N19" s="24"/>
      <c r="O19" s="8" t="s">
        <v>100</v>
      </c>
      <c r="P19" s="2">
        <v>4</v>
      </c>
      <c r="Q19" s="24"/>
      <c r="R19" s="8" t="s">
        <v>100</v>
      </c>
      <c r="S19" s="2">
        <v>4</v>
      </c>
      <c r="T19" s="24"/>
      <c r="U19" s="8" t="s">
        <v>100</v>
      </c>
      <c r="V19" s="2">
        <v>4</v>
      </c>
    </row>
    <row r="20" spans="2:22" ht="14.65" thickBot="1" x14ac:dyDescent="0.5">
      <c r="C20" s="1"/>
      <c r="D20" s="1"/>
      <c r="F20" s="1"/>
      <c r="G20" s="1"/>
      <c r="I20" s="1"/>
      <c r="J20" s="1"/>
      <c r="L20" s="1"/>
      <c r="M20" s="1"/>
      <c r="O20" s="1"/>
      <c r="P20" s="1"/>
      <c r="R20" s="1"/>
      <c r="S20" s="1"/>
    </row>
    <row r="21" spans="2:22" ht="39.950000000000003" customHeight="1" x14ac:dyDescent="0.45">
      <c r="B21" s="20" t="s">
        <v>20</v>
      </c>
      <c r="C21" s="21"/>
      <c r="D21" s="22"/>
      <c r="E21" s="20" t="s">
        <v>21</v>
      </c>
      <c r="F21" s="21"/>
      <c r="G21" s="22"/>
      <c r="H21" s="20" t="s">
        <v>22</v>
      </c>
      <c r="I21" s="21"/>
      <c r="J21" s="22"/>
      <c r="K21" s="20" t="s">
        <v>23</v>
      </c>
      <c r="L21" s="21"/>
      <c r="M21" s="22"/>
      <c r="N21" s="20" t="s">
        <v>25</v>
      </c>
      <c r="O21" s="21"/>
      <c r="P21" s="22"/>
      <c r="Q21" s="20" t="s">
        <v>27</v>
      </c>
      <c r="R21" s="21"/>
      <c r="S21" s="22"/>
      <c r="T21" s="20" t="s">
        <v>29</v>
      </c>
      <c r="U21" s="21"/>
      <c r="V21" s="22"/>
    </row>
    <row r="22" spans="2:22" ht="19.5" customHeight="1" x14ac:dyDescent="0.45">
      <c r="B22" s="23" t="e" vm="22">
        <v>#VALUE!</v>
      </c>
      <c r="C22" s="4" t="s">
        <v>99</v>
      </c>
      <c r="D22" s="5">
        <v>6168619</v>
      </c>
      <c r="E22" s="23" t="e" vm="23">
        <v>#VALUE!</v>
      </c>
      <c r="F22" s="4" t="s">
        <v>99</v>
      </c>
      <c r="G22" s="5">
        <v>6250158</v>
      </c>
      <c r="H22" s="23" t="e" vm="24">
        <v>#VALUE!</v>
      </c>
      <c r="I22" s="4" t="s">
        <v>99</v>
      </c>
      <c r="J22" s="5">
        <v>6170390</v>
      </c>
      <c r="K22" s="23" t="e" vm="25">
        <v>#VALUE!</v>
      </c>
      <c r="L22" s="4" t="s">
        <v>99</v>
      </c>
      <c r="M22" s="5">
        <v>6219819</v>
      </c>
      <c r="N22" s="23" t="e" vm="26">
        <v>#VALUE!</v>
      </c>
      <c r="O22" s="4" t="s">
        <v>99</v>
      </c>
      <c r="P22" s="5">
        <v>6029946</v>
      </c>
      <c r="Q22" s="23" t="e" vm="27">
        <v>#VALUE!</v>
      </c>
      <c r="R22" s="4" t="s">
        <v>99</v>
      </c>
      <c r="S22" s="5">
        <v>6053011</v>
      </c>
      <c r="T22" s="23" t="e" vm="28">
        <v>#VALUE!</v>
      </c>
      <c r="U22" s="4" t="s">
        <v>99</v>
      </c>
      <c r="V22" s="6">
        <v>371021</v>
      </c>
    </row>
    <row r="23" spans="2:22" ht="19.5" customHeight="1" x14ac:dyDescent="0.45">
      <c r="B23" s="23"/>
      <c r="C23" s="4" t="s">
        <v>117</v>
      </c>
      <c r="D23" s="5">
        <v>0.78169999999999995</v>
      </c>
      <c r="E23" s="23"/>
      <c r="F23" s="4" t="s">
        <v>117</v>
      </c>
      <c r="G23" s="5">
        <v>0.2397</v>
      </c>
      <c r="H23" s="23"/>
      <c r="I23" s="4" t="s">
        <v>117</v>
      </c>
      <c r="J23" s="5">
        <v>0.1071</v>
      </c>
      <c r="K23" s="23"/>
      <c r="L23" s="4" t="s">
        <v>117</v>
      </c>
      <c r="M23" s="5">
        <v>0.54920000000000002</v>
      </c>
      <c r="N23" s="23"/>
      <c r="O23" s="4" t="s">
        <v>117</v>
      </c>
      <c r="P23" s="5">
        <v>0.30109999999999998</v>
      </c>
      <c r="Q23" s="23"/>
      <c r="R23" s="4" t="s">
        <v>117</v>
      </c>
      <c r="S23" s="5">
        <v>0.40870000000000001</v>
      </c>
      <c r="T23" s="23"/>
      <c r="U23" s="4" t="s">
        <v>117</v>
      </c>
      <c r="V23" s="6">
        <v>0.65029999999999999</v>
      </c>
    </row>
    <row r="24" spans="2:22" ht="37.5" customHeight="1" thickBot="1" x14ac:dyDescent="0.5">
      <c r="B24" s="24"/>
      <c r="C24" s="8" t="s">
        <v>100</v>
      </c>
      <c r="D24" s="2">
        <v>0</v>
      </c>
      <c r="E24" s="24"/>
      <c r="F24" s="8" t="s">
        <v>100</v>
      </c>
      <c r="G24" s="2">
        <v>0</v>
      </c>
      <c r="H24" s="24"/>
      <c r="I24" s="8" t="s">
        <v>100</v>
      </c>
      <c r="J24" s="2">
        <v>2</v>
      </c>
      <c r="K24" s="24"/>
      <c r="L24" s="8" t="s">
        <v>100</v>
      </c>
      <c r="M24" s="2">
        <v>0</v>
      </c>
      <c r="N24" s="24"/>
      <c r="O24" s="8" t="s">
        <v>100</v>
      </c>
      <c r="P24" s="2">
        <v>0</v>
      </c>
      <c r="Q24" s="24"/>
      <c r="R24" s="8" t="s">
        <v>100</v>
      </c>
      <c r="S24" s="2">
        <v>0</v>
      </c>
      <c r="T24" s="24"/>
      <c r="U24" s="8" t="s">
        <v>100</v>
      </c>
      <c r="V24" s="2">
        <v>0</v>
      </c>
    </row>
    <row r="25" spans="2:22" ht="14.65" thickBot="1" x14ac:dyDescent="0.5"/>
    <row r="26" spans="2:22" ht="20.100000000000001" customHeight="1" x14ac:dyDescent="0.45">
      <c r="B26" s="20" t="s">
        <v>30</v>
      </c>
      <c r="C26" s="21"/>
      <c r="D26" s="22"/>
      <c r="E26" s="20" t="s">
        <v>31</v>
      </c>
      <c r="F26" s="21"/>
      <c r="G26" s="22"/>
      <c r="H26" s="20" t="s">
        <v>32</v>
      </c>
      <c r="I26" s="21"/>
      <c r="J26" s="22"/>
      <c r="K26" s="20" t="s">
        <v>33</v>
      </c>
      <c r="L26" s="21"/>
      <c r="M26" s="22"/>
      <c r="N26" s="20" t="s">
        <v>38</v>
      </c>
      <c r="O26" s="21"/>
      <c r="P26" s="22"/>
      <c r="Q26" s="20" t="s">
        <v>39</v>
      </c>
      <c r="R26" s="21"/>
      <c r="S26" s="22"/>
      <c r="T26" s="20" t="s">
        <v>101</v>
      </c>
      <c r="U26" s="21"/>
      <c r="V26" s="22"/>
    </row>
    <row r="27" spans="2:22" ht="19.5" customHeight="1" x14ac:dyDescent="0.45">
      <c r="B27" s="23" t="e" vm="29">
        <v>#VALUE!</v>
      </c>
      <c r="C27" s="4" t="s">
        <v>99</v>
      </c>
      <c r="D27" s="5">
        <v>6131655</v>
      </c>
      <c r="E27" s="23" t="e" vm="30">
        <v>#VALUE!</v>
      </c>
      <c r="F27" s="4" t="s">
        <v>99</v>
      </c>
      <c r="G27" s="5">
        <v>4211415</v>
      </c>
      <c r="H27" s="23" t="e" vm="31">
        <v>#VALUE!</v>
      </c>
      <c r="I27" s="4" t="s">
        <v>99</v>
      </c>
      <c r="J27" s="5">
        <v>6189202</v>
      </c>
      <c r="K27" s="23" t="e" vm="32">
        <v>#VALUE!</v>
      </c>
      <c r="L27" s="4" t="s">
        <v>99</v>
      </c>
      <c r="M27" s="5">
        <v>6189198</v>
      </c>
      <c r="N27" s="23" t="e" vm="33">
        <v>#VALUE!</v>
      </c>
      <c r="O27" s="4" t="s">
        <v>99</v>
      </c>
      <c r="P27" s="5">
        <v>306823</v>
      </c>
      <c r="Q27" s="23" t="e" vm="34">
        <v>#VALUE!</v>
      </c>
      <c r="R27" s="4" t="s">
        <v>99</v>
      </c>
      <c r="S27" s="5">
        <v>302321</v>
      </c>
      <c r="T27" s="23" t="e" vm="35">
        <v>#VALUE!</v>
      </c>
      <c r="U27" s="4" t="s">
        <v>99</v>
      </c>
      <c r="V27" s="6">
        <v>6172411</v>
      </c>
    </row>
    <row r="28" spans="2:22" ht="19.5" customHeight="1" x14ac:dyDescent="0.45">
      <c r="B28" s="23"/>
      <c r="C28" s="4" t="s">
        <v>117</v>
      </c>
      <c r="D28" s="5">
        <v>0.12570000000000001</v>
      </c>
      <c r="E28" s="23"/>
      <c r="F28" s="4" t="s">
        <v>117</v>
      </c>
      <c r="G28" s="5">
        <v>0.14180000000000001</v>
      </c>
      <c r="H28" s="23"/>
      <c r="I28" s="4" t="s">
        <v>117</v>
      </c>
      <c r="J28" s="5">
        <v>0.4511</v>
      </c>
      <c r="K28" s="23"/>
      <c r="L28" s="4" t="s">
        <v>117</v>
      </c>
      <c r="M28" s="5">
        <v>0.45350000000000001</v>
      </c>
      <c r="N28" s="23"/>
      <c r="O28" s="4" t="s">
        <v>117</v>
      </c>
      <c r="P28" s="5">
        <v>0.47960000000000003</v>
      </c>
      <c r="Q28" s="23"/>
      <c r="R28" s="4" t="s">
        <v>117</v>
      </c>
      <c r="S28" s="5">
        <v>0.33310000000000001</v>
      </c>
      <c r="T28" s="23"/>
      <c r="U28" s="4" t="s">
        <v>117</v>
      </c>
      <c r="V28" s="6">
        <v>0.22420000000000001</v>
      </c>
    </row>
    <row r="29" spans="2:22" ht="37.5" customHeight="1" thickBot="1" x14ac:dyDescent="0.5">
      <c r="B29" s="24"/>
      <c r="C29" s="8" t="s">
        <v>100</v>
      </c>
      <c r="D29" s="2">
        <v>2</v>
      </c>
      <c r="E29" s="24"/>
      <c r="F29" s="8" t="s">
        <v>100</v>
      </c>
      <c r="G29" s="2">
        <v>1</v>
      </c>
      <c r="H29" s="24"/>
      <c r="I29" s="8" t="s">
        <v>100</v>
      </c>
      <c r="J29" s="2">
        <v>1</v>
      </c>
      <c r="K29" s="24"/>
      <c r="L29" s="8" t="s">
        <v>100</v>
      </c>
      <c r="M29" s="2">
        <v>1</v>
      </c>
      <c r="N29" s="24"/>
      <c r="O29" s="8" t="s">
        <v>100</v>
      </c>
      <c r="P29" s="2">
        <v>1</v>
      </c>
      <c r="Q29" s="24"/>
      <c r="R29" s="8" t="s">
        <v>100</v>
      </c>
      <c r="S29" s="2">
        <v>0</v>
      </c>
      <c r="T29" s="24"/>
      <c r="U29" s="8" t="s">
        <v>100</v>
      </c>
      <c r="V29" s="2">
        <v>2</v>
      </c>
    </row>
    <row r="30" spans="2:22" ht="14.65" thickBot="1" x14ac:dyDescent="0.5">
      <c r="C30" s="1"/>
      <c r="D30" s="1"/>
      <c r="F30" s="1"/>
      <c r="G30" s="1"/>
      <c r="I30" s="1"/>
      <c r="J30" s="1"/>
      <c r="L30" s="1"/>
      <c r="M30" s="1"/>
      <c r="O30" s="1"/>
      <c r="P30" s="1"/>
      <c r="R30" s="1"/>
      <c r="S30" s="1"/>
    </row>
    <row r="31" spans="2:22" ht="39.950000000000003" customHeight="1" x14ac:dyDescent="0.45">
      <c r="B31" s="20" t="s">
        <v>34</v>
      </c>
      <c r="C31" s="21"/>
      <c r="D31" s="22"/>
      <c r="E31" s="20" t="s">
        <v>35</v>
      </c>
      <c r="F31" s="21"/>
      <c r="G31" s="22"/>
      <c r="H31" s="20" t="s">
        <v>36</v>
      </c>
      <c r="I31" s="21"/>
      <c r="J31" s="22"/>
      <c r="K31" s="20" t="s">
        <v>37</v>
      </c>
      <c r="L31" s="21"/>
      <c r="M31" s="22"/>
      <c r="N31" s="20" t="s">
        <v>40</v>
      </c>
      <c r="O31" s="21"/>
      <c r="P31" s="22"/>
      <c r="Q31" s="20" t="s">
        <v>41</v>
      </c>
      <c r="R31" s="21"/>
      <c r="S31" s="22"/>
      <c r="T31" s="20" t="s">
        <v>42</v>
      </c>
      <c r="U31" s="21"/>
      <c r="V31" s="22"/>
    </row>
    <row r="32" spans="2:22" ht="19.5" customHeight="1" x14ac:dyDescent="0.45">
      <c r="B32" s="23" t="e" vm="36">
        <v>#VALUE!</v>
      </c>
      <c r="C32" s="4" t="s">
        <v>99</v>
      </c>
      <c r="D32" s="5">
        <v>306923</v>
      </c>
      <c r="E32" s="23" t="e" vm="37">
        <v>#VALUE!</v>
      </c>
      <c r="F32" s="4" t="s">
        <v>99</v>
      </c>
      <c r="G32" s="5">
        <v>447723</v>
      </c>
      <c r="H32" s="23" t="e" vm="38">
        <v>#VALUE!</v>
      </c>
      <c r="I32" s="4" t="s">
        <v>99</v>
      </c>
      <c r="J32" s="5">
        <v>241226</v>
      </c>
      <c r="K32" s="23" t="e" vm="39">
        <v>#VALUE!</v>
      </c>
      <c r="L32" s="4" t="s">
        <v>99</v>
      </c>
      <c r="M32" s="5">
        <v>243126</v>
      </c>
      <c r="N32" s="23" t="e" vm="40">
        <v>#VALUE!</v>
      </c>
      <c r="O32" s="4" t="s">
        <v>99</v>
      </c>
      <c r="P32" s="5">
        <v>4613174</v>
      </c>
      <c r="Q32" s="23" t="e" vm="41">
        <v>#VALUE!</v>
      </c>
      <c r="R32" s="4" t="s">
        <v>99</v>
      </c>
      <c r="S32" s="5">
        <v>4518231</v>
      </c>
      <c r="T32" s="23" t="e" vm="42">
        <v>#VALUE!</v>
      </c>
      <c r="U32" s="4" t="s">
        <v>99</v>
      </c>
      <c r="V32" s="6">
        <v>6179656</v>
      </c>
    </row>
    <row r="33" spans="2:22" ht="19.5" customHeight="1" x14ac:dyDescent="0.45">
      <c r="B33" s="23"/>
      <c r="C33" s="4" t="s">
        <v>117</v>
      </c>
      <c r="D33" s="5">
        <v>0.25750000000000001</v>
      </c>
      <c r="E33" s="23"/>
      <c r="F33" s="4" t="s">
        <v>117</v>
      </c>
      <c r="G33" s="5">
        <v>1.6055999999999999</v>
      </c>
      <c r="H33" s="23"/>
      <c r="I33" s="4" t="s">
        <v>117</v>
      </c>
      <c r="J33" s="5">
        <v>0.21579999999999999</v>
      </c>
      <c r="K33" s="23"/>
      <c r="L33" s="4" t="s">
        <v>117</v>
      </c>
      <c r="M33" s="5">
        <v>0.52710000000000001</v>
      </c>
      <c r="N33" s="23"/>
      <c r="O33" s="4" t="s">
        <v>117</v>
      </c>
      <c r="P33" s="5">
        <v>1.3332999999999999</v>
      </c>
      <c r="Q33" s="23"/>
      <c r="R33" s="4" t="s">
        <v>117</v>
      </c>
      <c r="S33" s="5">
        <v>1.3093999999999999</v>
      </c>
      <c r="T33" s="23"/>
      <c r="U33" s="4" t="s">
        <v>117</v>
      </c>
      <c r="V33" s="6">
        <v>1.4238999999999999</v>
      </c>
    </row>
    <row r="34" spans="2:22" ht="37.5" customHeight="1" thickBot="1" x14ac:dyDescent="0.5">
      <c r="B34" s="24"/>
      <c r="C34" s="8" t="s">
        <v>100</v>
      </c>
      <c r="D34" s="2">
        <v>1</v>
      </c>
      <c r="E34" s="24"/>
      <c r="F34" s="8" t="s">
        <v>100</v>
      </c>
      <c r="G34" s="2">
        <v>1</v>
      </c>
      <c r="H34" s="24"/>
      <c r="I34" s="8" t="s">
        <v>100</v>
      </c>
      <c r="J34" s="2">
        <v>1</v>
      </c>
      <c r="K34" s="24"/>
      <c r="L34" s="8" t="s">
        <v>100</v>
      </c>
      <c r="M34" s="2">
        <v>0</v>
      </c>
      <c r="N34" s="24"/>
      <c r="O34" s="8" t="s">
        <v>100</v>
      </c>
      <c r="P34" s="2">
        <v>0</v>
      </c>
      <c r="Q34" s="24"/>
      <c r="R34" s="8" t="s">
        <v>100</v>
      </c>
      <c r="S34" s="2">
        <v>0</v>
      </c>
      <c r="T34" s="24"/>
      <c r="U34" s="8" t="s">
        <v>100</v>
      </c>
      <c r="V34" s="2">
        <v>0</v>
      </c>
    </row>
    <row r="35" spans="2:22" ht="14.65" thickBot="1" x14ac:dyDescent="0.5">
      <c r="C35" s="1"/>
      <c r="D35" s="1"/>
      <c r="F35" s="1"/>
      <c r="G35" s="1"/>
      <c r="I35" s="1"/>
      <c r="J35" s="1"/>
      <c r="L35" s="1"/>
      <c r="M35" s="1"/>
      <c r="O35" s="1"/>
      <c r="P35" s="1"/>
      <c r="R35" s="1"/>
      <c r="S35" s="1"/>
    </row>
    <row r="36" spans="2:22" ht="39.950000000000003" customHeight="1" x14ac:dyDescent="0.45">
      <c r="B36" s="20" t="s">
        <v>43</v>
      </c>
      <c r="C36" s="21"/>
      <c r="D36" s="22"/>
      <c r="E36" s="20" t="s">
        <v>44</v>
      </c>
      <c r="F36" s="21"/>
      <c r="G36" s="22"/>
      <c r="H36" s="20" t="s">
        <v>45</v>
      </c>
      <c r="I36" s="21"/>
      <c r="J36" s="22"/>
      <c r="K36" s="20" t="s">
        <v>46</v>
      </c>
      <c r="L36" s="21"/>
      <c r="M36" s="22"/>
      <c r="N36" s="20" t="s">
        <v>47</v>
      </c>
      <c r="O36" s="21"/>
      <c r="P36" s="22"/>
      <c r="Q36" s="20" t="s">
        <v>48</v>
      </c>
      <c r="R36" s="21"/>
      <c r="S36" s="22"/>
      <c r="T36" s="20" t="s">
        <v>49</v>
      </c>
      <c r="U36" s="21"/>
      <c r="V36" s="22"/>
    </row>
    <row r="37" spans="2:22" ht="19.5" customHeight="1" x14ac:dyDescent="0.45">
      <c r="B37" s="23" t="e" vm="43">
        <v>#VALUE!</v>
      </c>
      <c r="C37" s="4" t="s">
        <v>99</v>
      </c>
      <c r="D37" s="5" t="s">
        <v>109</v>
      </c>
      <c r="E37" s="23" t="e" vm="44">
        <v>#VALUE!</v>
      </c>
      <c r="F37" s="4" t="s">
        <v>99</v>
      </c>
      <c r="G37" s="5" t="s">
        <v>110</v>
      </c>
      <c r="H37" s="23" t="e" vm="45">
        <v>#VALUE!</v>
      </c>
      <c r="I37" s="4" t="s">
        <v>99</v>
      </c>
      <c r="J37" s="5" t="s">
        <v>111</v>
      </c>
      <c r="K37" s="23" t="e" vm="46">
        <v>#VALUE!</v>
      </c>
      <c r="L37" s="4" t="s">
        <v>99</v>
      </c>
      <c r="M37" s="5" t="s">
        <v>112</v>
      </c>
      <c r="N37" s="23" t="e" vm="47">
        <v>#VALUE!</v>
      </c>
      <c r="O37" s="4" t="s">
        <v>99</v>
      </c>
      <c r="P37" s="5" t="s">
        <v>113</v>
      </c>
      <c r="Q37" s="23" t="e" vm="48">
        <v>#VALUE!</v>
      </c>
      <c r="R37" s="4" t="s">
        <v>99</v>
      </c>
      <c r="S37" s="5">
        <v>302126</v>
      </c>
      <c r="T37" s="23" t="e" vm="49">
        <v>#VALUE!</v>
      </c>
      <c r="U37" s="4" t="s">
        <v>99</v>
      </c>
      <c r="V37" s="6">
        <v>4558954</v>
      </c>
    </row>
    <row r="38" spans="2:22" ht="19.5" customHeight="1" x14ac:dyDescent="0.45">
      <c r="B38" s="23"/>
      <c r="C38" s="4" t="s">
        <v>117</v>
      </c>
      <c r="D38" s="10">
        <v>8.8800000000000008</v>
      </c>
      <c r="E38" s="23"/>
      <c r="F38" s="4" t="s">
        <v>117</v>
      </c>
      <c r="G38" s="11">
        <v>0.40500000000000003</v>
      </c>
      <c r="H38" s="23"/>
      <c r="I38" s="4" t="s">
        <v>117</v>
      </c>
      <c r="J38" s="5">
        <v>1.9188000000000001</v>
      </c>
      <c r="K38" s="23"/>
      <c r="L38" s="4" t="s">
        <v>117</v>
      </c>
      <c r="M38" s="11">
        <v>30.774999999999999</v>
      </c>
      <c r="N38" s="23"/>
      <c r="O38" s="4" t="s">
        <v>117</v>
      </c>
      <c r="P38" s="5">
        <v>0.28249999999999997</v>
      </c>
      <c r="Q38" s="23"/>
      <c r="R38" s="4" t="s">
        <v>117</v>
      </c>
      <c r="S38" s="5">
        <v>0.8589</v>
      </c>
      <c r="T38" s="23"/>
      <c r="U38" s="4" t="s">
        <v>117</v>
      </c>
      <c r="V38" s="6">
        <v>0.42780000000000001</v>
      </c>
    </row>
    <row r="39" spans="2:22" ht="37.5" customHeight="1" thickBot="1" x14ac:dyDescent="0.5">
      <c r="B39" s="24"/>
      <c r="C39" s="8" t="s">
        <v>100</v>
      </c>
      <c r="D39" s="2">
        <v>0</v>
      </c>
      <c r="E39" s="24"/>
      <c r="F39" s="8" t="s">
        <v>100</v>
      </c>
      <c r="G39" s="2">
        <v>0</v>
      </c>
      <c r="H39" s="24"/>
      <c r="I39" s="8" t="s">
        <v>100</v>
      </c>
      <c r="J39" s="2">
        <v>0</v>
      </c>
      <c r="K39" s="24"/>
      <c r="L39" s="8" t="s">
        <v>100</v>
      </c>
      <c r="M39" s="2">
        <v>0</v>
      </c>
      <c r="N39" s="24"/>
      <c r="O39" s="8" t="s">
        <v>100</v>
      </c>
      <c r="P39" s="2">
        <v>0</v>
      </c>
      <c r="Q39" s="24"/>
      <c r="R39" s="8" t="s">
        <v>100</v>
      </c>
      <c r="S39" s="2">
        <v>1</v>
      </c>
      <c r="T39" s="24"/>
      <c r="U39" s="8" t="s">
        <v>100</v>
      </c>
      <c r="V39" s="2">
        <v>1</v>
      </c>
    </row>
    <row r="41" spans="2:22" ht="14.65" thickBot="1" x14ac:dyDescent="0.5"/>
    <row r="42" spans="2:22" ht="23.65" thickBot="1" x14ac:dyDescent="0.75">
      <c r="B42" s="17" t="s">
        <v>50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2:22" ht="14.65" thickBot="1" x14ac:dyDescent="0.5"/>
    <row r="44" spans="2:22" ht="40.049999999999997" customHeight="1" x14ac:dyDescent="0.45">
      <c r="B44" s="20" t="s">
        <v>51</v>
      </c>
      <c r="C44" s="21"/>
      <c r="D44" s="22"/>
      <c r="E44" s="20" t="s">
        <v>52</v>
      </c>
      <c r="F44" s="21"/>
      <c r="G44" s="22"/>
      <c r="H44" s="20" t="s">
        <v>53</v>
      </c>
      <c r="I44" s="21"/>
      <c r="J44" s="21"/>
      <c r="K44" s="20" t="s">
        <v>54</v>
      </c>
      <c r="L44" s="21"/>
      <c r="M44" s="22"/>
      <c r="N44" s="20" t="s">
        <v>59</v>
      </c>
      <c r="O44" s="21"/>
      <c r="P44" s="22"/>
      <c r="Q44" s="20" t="s">
        <v>60</v>
      </c>
      <c r="R44" s="21"/>
      <c r="S44" s="22"/>
      <c r="T44" s="20" t="s">
        <v>61</v>
      </c>
      <c r="U44" s="21"/>
      <c r="V44" s="22"/>
    </row>
    <row r="45" spans="2:22" ht="19.5" customHeight="1" x14ac:dyDescent="0.45">
      <c r="B45" s="25" t="e" vm="50">
        <v>#VALUE!</v>
      </c>
      <c r="C45" s="4" t="s">
        <v>99</v>
      </c>
      <c r="D45" s="5">
        <v>6168620</v>
      </c>
      <c r="E45" s="23" t="e" vm="51">
        <v>#VALUE!</v>
      </c>
      <c r="F45" s="4" t="s">
        <v>99</v>
      </c>
      <c r="G45" s="4">
        <v>6117973</v>
      </c>
      <c r="H45" s="23" t="e" vm="52">
        <v>#VALUE!</v>
      </c>
      <c r="I45" s="4" t="s">
        <v>99</v>
      </c>
      <c r="J45" s="4">
        <v>302426</v>
      </c>
      <c r="K45" s="23" t="e" vm="53">
        <v>#VALUE!</v>
      </c>
      <c r="L45" s="4" t="s">
        <v>99</v>
      </c>
      <c r="M45" s="4">
        <v>4287159</v>
      </c>
      <c r="N45" s="23" t="e" vm="54">
        <v>#VALUE!</v>
      </c>
      <c r="O45" s="4" t="s">
        <v>99</v>
      </c>
      <c r="P45" s="4">
        <v>6315782</v>
      </c>
      <c r="Q45" s="23" t="e" vm="55">
        <v>#VALUE!</v>
      </c>
      <c r="R45" s="4" t="s">
        <v>99</v>
      </c>
      <c r="S45" s="4">
        <v>4106347</v>
      </c>
      <c r="T45" s="23" t="e" vm="56">
        <v>#VALUE!</v>
      </c>
      <c r="U45" s="4" t="s">
        <v>99</v>
      </c>
      <c r="V45" s="6">
        <v>302421</v>
      </c>
    </row>
    <row r="46" spans="2:22" ht="19.5" customHeight="1" x14ac:dyDescent="0.45">
      <c r="B46" s="25"/>
      <c r="C46" s="4" t="s">
        <v>117</v>
      </c>
      <c r="D46" s="5">
        <v>0.77310000000000001</v>
      </c>
      <c r="E46" s="23"/>
      <c r="F46" s="4" t="s">
        <v>117</v>
      </c>
      <c r="G46" s="4">
        <v>0.79239999999999999</v>
      </c>
      <c r="H46" s="23"/>
      <c r="I46" s="4" t="s">
        <v>117</v>
      </c>
      <c r="J46" s="4">
        <v>0.17449999999999999</v>
      </c>
      <c r="K46" s="23"/>
      <c r="L46" s="4" t="s">
        <v>117</v>
      </c>
      <c r="M46" s="4">
        <v>0.18479999999999999</v>
      </c>
      <c r="N46" s="23"/>
      <c r="O46" s="4" t="s">
        <v>117</v>
      </c>
      <c r="P46" s="4">
        <v>0.1043</v>
      </c>
      <c r="Q46" s="23"/>
      <c r="R46" s="4" t="s">
        <v>117</v>
      </c>
      <c r="S46" s="4">
        <v>0.28889999999999999</v>
      </c>
      <c r="T46" s="23"/>
      <c r="U46" s="4" t="s">
        <v>117</v>
      </c>
      <c r="V46" s="13">
        <v>0.17499999999999999</v>
      </c>
    </row>
    <row r="47" spans="2:22" ht="37.5" customHeight="1" thickBot="1" x14ac:dyDescent="0.5">
      <c r="B47" s="26"/>
      <c r="C47" s="8" t="s">
        <v>100</v>
      </c>
      <c r="D47" s="2">
        <v>0</v>
      </c>
      <c r="E47" s="24"/>
      <c r="F47" s="8" t="s">
        <v>100</v>
      </c>
      <c r="G47" s="2">
        <v>0</v>
      </c>
      <c r="H47" s="24"/>
      <c r="I47" s="8" t="s">
        <v>100</v>
      </c>
      <c r="J47" s="2">
        <v>0</v>
      </c>
      <c r="K47" s="24"/>
      <c r="L47" s="8" t="s">
        <v>100</v>
      </c>
      <c r="M47" s="2">
        <v>0</v>
      </c>
      <c r="N47" s="24"/>
      <c r="O47" s="8" t="s">
        <v>100</v>
      </c>
      <c r="P47" s="2">
        <v>0</v>
      </c>
      <c r="Q47" s="24"/>
      <c r="R47" s="8" t="s">
        <v>100</v>
      </c>
      <c r="S47" s="2">
        <v>0</v>
      </c>
      <c r="T47" s="24"/>
      <c r="U47" s="8" t="s">
        <v>100</v>
      </c>
      <c r="V47" s="2">
        <v>0</v>
      </c>
    </row>
    <row r="48" spans="2:22" ht="14.65" thickBot="1" x14ac:dyDescent="0.5">
      <c r="C48" s="1"/>
      <c r="D48" s="1"/>
      <c r="F48" s="1"/>
      <c r="G48" s="1"/>
      <c r="I48" s="1"/>
      <c r="J48" s="1"/>
      <c r="L48" s="1"/>
      <c r="M48" s="1"/>
      <c r="O48" s="1"/>
      <c r="P48" s="1"/>
      <c r="R48" s="1"/>
      <c r="S48" s="1"/>
    </row>
    <row r="49" spans="2:22" ht="20.100000000000001" customHeight="1" x14ac:dyDescent="0.45">
      <c r="B49" s="20" t="s">
        <v>55</v>
      </c>
      <c r="C49" s="21"/>
      <c r="D49" s="22"/>
      <c r="E49" s="20" t="s">
        <v>56</v>
      </c>
      <c r="F49" s="21"/>
      <c r="G49" s="22"/>
      <c r="H49" s="20" t="s">
        <v>57</v>
      </c>
      <c r="I49" s="21"/>
      <c r="J49" s="22"/>
      <c r="K49" s="20" t="s">
        <v>58</v>
      </c>
      <c r="L49" s="21"/>
      <c r="M49" s="22"/>
      <c r="N49" s="20" t="s">
        <v>62</v>
      </c>
      <c r="O49" s="21"/>
      <c r="P49" s="22"/>
      <c r="Q49" s="20" t="s">
        <v>63</v>
      </c>
      <c r="R49" s="21"/>
      <c r="S49" s="22"/>
      <c r="T49" s="20" t="s">
        <v>64</v>
      </c>
      <c r="U49" s="21"/>
      <c r="V49" s="22"/>
    </row>
    <row r="50" spans="2:22" ht="19.5" customHeight="1" x14ac:dyDescent="0.45">
      <c r="B50" s="23" t="e" vm="57">
        <v>#VALUE!</v>
      </c>
      <c r="C50" s="4" t="s">
        <v>99</v>
      </c>
      <c r="D50" s="5">
        <v>4613162</v>
      </c>
      <c r="E50" s="23" t="e" vm="58">
        <v>#VALUE!</v>
      </c>
      <c r="F50" s="4" t="s">
        <v>99</v>
      </c>
      <c r="G50" s="5">
        <v>4651524</v>
      </c>
      <c r="H50" s="23" t="e" vm="59">
        <v>#VALUE!</v>
      </c>
      <c r="I50" s="4" t="s">
        <v>99</v>
      </c>
      <c r="J50" s="5">
        <v>371026</v>
      </c>
      <c r="K50" s="23" t="e" vm="60">
        <v>#VALUE!</v>
      </c>
      <c r="L50" s="4" t="s">
        <v>99</v>
      </c>
      <c r="M50" s="5">
        <v>4548180</v>
      </c>
      <c r="N50" s="23" t="e" vm="61">
        <v>#VALUE!</v>
      </c>
      <c r="O50" s="4" t="s">
        <v>99</v>
      </c>
      <c r="P50" s="5">
        <v>6118829</v>
      </c>
      <c r="Q50" s="23" t="e" vm="62">
        <v>#VALUE!</v>
      </c>
      <c r="R50" s="4" t="s">
        <v>99</v>
      </c>
      <c r="S50" s="5">
        <v>4497049</v>
      </c>
      <c r="T50" s="23" t="e" vm="63">
        <v>#VALUE!</v>
      </c>
      <c r="U50" s="4" t="s">
        <v>99</v>
      </c>
      <c r="V50" s="6">
        <v>6141556</v>
      </c>
    </row>
    <row r="51" spans="2:22" ht="19.5" customHeight="1" x14ac:dyDescent="0.45">
      <c r="B51" s="23"/>
      <c r="C51" s="4" t="s">
        <v>117</v>
      </c>
      <c r="D51" s="5">
        <v>0.32919999999999999</v>
      </c>
      <c r="E51" s="23"/>
      <c r="F51" s="4" t="s">
        <v>117</v>
      </c>
      <c r="G51" s="5">
        <v>0.34079999999999999</v>
      </c>
      <c r="H51" s="23"/>
      <c r="I51" s="4" t="s">
        <v>117</v>
      </c>
      <c r="J51" s="5">
        <v>0.64270000000000005</v>
      </c>
      <c r="K51" s="23"/>
      <c r="L51" s="4" t="s">
        <v>117</v>
      </c>
      <c r="M51" s="5">
        <v>0.35070000000000001</v>
      </c>
      <c r="N51" s="23"/>
      <c r="O51" s="4" t="s">
        <v>117</v>
      </c>
      <c r="P51" s="5">
        <v>1.2710999999999999</v>
      </c>
      <c r="Q51" s="23"/>
      <c r="R51" s="4" t="s">
        <v>117</v>
      </c>
      <c r="S51" s="5">
        <v>1.1501999999999999</v>
      </c>
      <c r="T51" s="23"/>
      <c r="U51" s="4" t="s">
        <v>117</v>
      </c>
      <c r="V51" s="13">
        <v>0.45</v>
      </c>
    </row>
    <row r="52" spans="2:22" ht="37.5" customHeight="1" thickBot="1" x14ac:dyDescent="0.5">
      <c r="B52" s="24"/>
      <c r="C52" s="8" t="s">
        <v>100</v>
      </c>
      <c r="D52" s="2">
        <v>4</v>
      </c>
      <c r="E52" s="24"/>
      <c r="F52" s="8" t="s">
        <v>100</v>
      </c>
      <c r="G52" s="2">
        <v>0</v>
      </c>
      <c r="H52" s="24"/>
      <c r="I52" s="8" t="s">
        <v>100</v>
      </c>
      <c r="J52" s="2">
        <v>0</v>
      </c>
      <c r="K52" s="24"/>
      <c r="L52" s="8" t="s">
        <v>100</v>
      </c>
      <c r="M52" s="2">
        <v>0</v>
      </c>
      <c r="N52" s="24"/>
      <c r="O52" s="8" t="s">
        <v>100</v>
      </c>
      <c r="P52" s="2">
        <v>0</v>
      </c>
      <c r="Q52" s="24"/>
      <c r="R52" s="8" t="s">
        <v>100</v>
      </c>
      <c r="S52" s="2">
        <v>0</v>
      </c>
      <c r="T52" s="24"/>
      <c r="U52" s="8" t="s">
        <v>100</v>
      </c>
      <c r="V52" s="2">
        <v>0</v>
      </c>
    </row>
    <row r="53" spans="2:22" ht="14.65" thickBot="1" x14ac:dyDescent="0.5">
      <c r="C53" s="1"/>
      <c r="D53" s="1"/>
      <c r="F53" s="1"/>
      <c r="G53" s="1"/>
      <c r="I53" s="1"/>
      <c r="J53" s="1"/>
      <c r="L53" s="1"/>
      <c r="M53" s="1"/>
      <c r="O53" s="1"/>
      <c r="P53" s="1"/>
      <c r="R53" s="1"/>
      <c r="S53" s="1"/>
    </row>
    <row r="54" spans="2:22" ht="39.950000000000003" customHeight="1" x14ac:dyDescent="0.45">
      <c r="B54" s="20" t="s">
        <v>65</v>
      </c>
      <c r="C54" s="21"/>
      <c r="D54" s="22"/>
      <c r="E54" s="20" t="s">
        <v>66</v>
      </c>
      <c r="F54" s="21"/>
      <c r="G54" s="22"/>
      <c r="H54" s="20" t="s">
        <v>67</v>
      </c>
      <c r="I54" s="21"/>
      <c r="J54" s="22"/>
      <c r="K54" s="20" t="s">
        <v>68</v>
      </c>
      <c r="L54" s="21"/>
      <c r="M54" s="22"/>
      <c r="N54" s="20" t="s">
        <v>73</v>
      </c>
      <c r="O54" s="21"/>
      <c r="P54" s="22"/>
      <c r="Q54" s="20" t="s">
        <v>74</v>
      </c>
      <c r="R54" s="21"/>
      <c r="S54" s="22"/>
      <c r="T54" s="20" t="s">
        <v>75</v>
      </c>
      <c r="U54" s="21"/>
      <c r="V54" s="22"/>
    </row>
    <row r="55" spans="2:22" ht="19.5" customHeight="1" x14ac:dyDescent="0.45">
      <c r="B55" s="23" t="e" vm="64">
        <v>#VALUE!</v>
      </c>
      <c r="C55" s="4" t="s">
        <v>99</v>
      </c>
      <c r="D55" s="5">
        <v>4246901</v>
      </c>
      <c r="E55" s="23" t="e" vm="65">
        <v>#VALUE!</v>
      </c>
      <c r="F55" s="4" t="s">
        <v>99</v>
      </c>
      <c r="G55" s="5">
        <v>6192346</v>
      </c>
      <c r="H55" s="23" t="e" vm="66">
        <v>#VALUE!</v>
      </c>
      <c r="I55" s="4" t="s">
        <v>99</v>
      </c>
      <c r="J55" s="5">
        <v>6265247</v>
      </c>
      <c r="K55" s="23" t="e" vm="67">
        <v>#VALUE!</v>
      </c>
      <c r="L55" s="4" t="s">
        <v>99</v>
      </c>
      <c r="M55" s="5">
        <v>4558170</v>
      </c>
      <c r="N55" s="23" t="e" vm="68">
        <v>#VALUE!</v>
      </c>
      <c r="O55" s="4" t="s">
        <v>99</v>
      </c>
      <c r="P55" s="5">
        <v>379526</v>
      </c>
      <c r="Q55" s="23" t="e" vm="69">
        <v>#VALUE!</v>
      </c>
      <c r="R55" s="4" t="s">
        <v>99</v>
      </c>
      <c r="S55" s="5">
        <v>6047276</v>
      </c>
      <c r="T55" s="23" t="e" vm="70">
        <v>#VALUE!</v>
      </c>
      <c r="U55" s="4" t="s">
        <v>99</v>
      </c>
      <c r="V55" s="6">
        <v>6168618</v>
      </c>
    </row>
    <row r="56" spans="2:22" ht="19.5" customHeight="1" x14ac:dyDescent="0.45">
      <c r="B56" s="23"/>
      <c r="C56" s="4" t="s">
        <v>117</v>
      </c>
      <c r="D56" s="5">
        <v>0.36170000000000002</v>
      </c>
      <c r="E56" s="23"/>
      <c r="F56" s="4" t="s">
        <v>117</v>
      </c>
      <c r="G56" s="5">
        <v>0.54220000000000002</v>
      </c>
      <c r="H56" s="23"/>
      <c r="I56" s="4" t="s">
        <v>117</v>
      </c>
      <c r="J56" s="5">
        <v>0.26190000000000002</v>
      </c>
      <c r="K56" s="23"/>
      <c r="L56" s="4" t="s">
        <v>117</v>
      </c>
      <c r="M56" s="11">
        <v>0.39500000000000002</v>
      </c>
      <c r="N56" s="23"/>
      <c r="O56" s="4" t="s">
        <v>117</v>
      </c>
      <c r="P56" s="5">
        <v>1.6467000000000001</v>
      </c>
      <c r="Q56" s="23"/>
      <c r="R56" s="4" t="s">
        <v>117</v>
      </c>
      <c r="S56" s="5">
        <v>0.30230000000000001</v>
      </c>
      <c r="T56" s="23"/>
      <c r="U56" s="4" t="s">
        <v>117</v>
      </c>
      <c r="V56" s="6">
        <v>0.7843</v>
      </c>
    </row>
    <row r="57" spans="2:22" ht="37.5" customHeight="1" thickBot="1" x14ac:dyDescent="0.5">
      <c r="B57" s="24"/>
      <c r="C57" s="8" t="s">
        <v>100</v>
      </c>
      <c r="D57" s="2">
        <v>4</v>
      </c>
      <c r="E57" s="24"/>
      <c r="F57" s="8" t="s">
        <v>100</v>
      </c>
      <c r="G57" s="2">
        <v>0</v>
      </c>
      <c r="H57" s="24"/>
      <c r="I57" s="8" t="s">
        <v>100</v>
      </c>
      <c r="J57" s="2">
        <v>0</v>
      </c>
      <c r="K57" s="24"/>
      <c r="L57" s="8" t="s">
        <v>100</v>
      </c>
      <c r="M57" s="2">
        <v>1</v>
      </c>
      <c r="N57" s="24"/>
      <c r="O57" s="8" t="s">
        <v>100</v>
      </c>
      <c r="P57" s="2">
        <v>0</v>
      </c>
      <c r="Q57" s="24"/>
      <c r="R57" s="8" t="s">
        <v>100</v>
      </c>
      <c r="S57" s="2">
        <v>0</v>
      </c>
      <c r="T57" s="24"/>
      <c r="U57" s="8" t="s">
        <v>100</v>
      </c>
      <c r="V57" s="2">
        <v>0</v>
      </c>
    </row>
    <row r="58" spans="2:22" ht="14.65" thickBot="1" x14ac:dyDescent="0.5">
      <c r="C58" s="1"/>
      <c r="D58" s="1"/>
      <c r="F58" s="1"/>
      <c r="G58" s="1"/>
      <c r="I58" s="1"/>
      <c r="J58" s="1"/>
      <c r="L58" s="1"/>
      <c r="M58" s="1"/>
      <c r="O58" s="1"/>
      <c r="P58" s="1"/>
      <c r="R58" s="1"/>
      <c r="S58" s="1"/>
    </row>
    <row r="59" spans="2:22" ht="39.950000000000003" customHeight="1" x14ac:dyDescent="0.45">
      <c r="B59" s="20" t="s">
        <v>69</v>
      </c>
      <c r="C59" s="21"/>
      <c r="D59" s="22"/>
      <c r="E59" s="20" t="s">
        <v>70</v>
      </c>
      <c r="F59" s="21"/>
      <c r="G59" s="22"/>
      <c r="H59" s="20" t="s">
        <v>71</v>
      </c>
      <c r="I59" s="21"/>
      <c r="J59" s="22"/>
      <c r="K59" s="20" t="s">
        <v>72</v>
      </c>
      <c r="L59" s="21"/>
      <c r="M59" s="22"/>
      <c r="N59" s="20" t="s">
        <v>76</v>
      </c>
      <c r="O59" s="21"/>
      <c r="P59" s="22"/>
      <c r="Q59" s="20" t="s">
        <v>77</v>
      </c>
      <c r="R59" s="21"/>
      <c r="S59" s="22"/>
      <c r="T59" s="20" t="s">
        <v>78</v>
      </c>
      <c r="U59" s="21"/>
      <c r="V59" s="22"/>
    </row>
    <row r="60" spans="2:22" ht="19.5" customHeight="1" x14ac:dyDescent="0.45">
      <c r="B60" s="23" t="e" vm="71">
        <v>#VALUE!</v>
      </c>
      <c r="C60" s="4" t="s">
        <v>99</v>
      </c>
      <c r="D60" s="5">
        <v>302326</v>
      </c>
      <c r="E60" s="23" t="e" vm="72">
        <v>#VALUE!</v>
      </c>
      <c r="F60" s="4" t="s">
        <v>99</v>
      </c>
      <c r="G60" s="5">
        <v>6141554</v>
      </c>
      <c r="H60" s="23" t="e" vm="73">
        <v>#VALUE!</v>
      </c>
      <c r="I60" s="4" t="s">
        <v>99</v>
      </c>
      <c r="J60" s="5">
        <v>4211063</v>
      </c>
      <c r="K60" s="23" t="e" vm="74">
        <v>#VALUE!</v>
      </c>
      <c r="L60" s="4" t="s">
        <v>99</v>
      </c>
      <c r="M60" s="5">
        <v>6387244</v>
      </c>
      <c r="N60" s="23" t="e" vm="75">
        <v>#VALUE!</v>
      </c>
      <c r="O60" s="4" t="s">
        <v>99</v>
      </c>
      <c r="P60" s="5">
        <v>6264167</v>
      </c>
      <c r="Q60" s="23" t="e" vm="76">
        <v>#VALUE!</v>
      </c>
      <c r="R60" s="4" t="s">
        <v>99</v>
      </c>
      <c r="S60" s="5">
        <v>6321083</v>
      </c>
      <c r="T60" s="23" t="e" vm="77">
        <v>#VALUE!</v>
      </c>
      <c r="U60" s="4" t="s">
        <v>99</v>
      </c>
      <c r="V60" s="6">
        <v>6092585</v>
      </c>
    </row>
    <row r="61" spans="2:22" ht="19.5" customHeight="1" x14ac:dyDescent="0.45">
      <c r="B61" s="23"/>
      <c r="C61" s="4" t="s">
        <v>117</v>
      </c>
      <c r="D61" s="5">
        <v>0.33260000000000001</v>
      </c>
      <c r="E61" s="23"/>
      <c r="F61" s="4" t="s">
        <v>117</v>
      </c>
      <c r="G61" s="5">
        <v>0.45250000000000001</v>
      </c>
      <c r="H61" s="23"/>
      <c r="I61" s="4" t="s">
        <v>117</v>
      </c>
      <c r="J61" s="5">
        <v>0.33450000000000002</v>
      </c>
      <c r="K61" s="23"/>
      <c r="L61" s="4" t="s">
        <v>117</v>
      </c>
      <c r="M61" s="5">
        <v>1.0691999999999999</v>
      </c>
      <c r="N61" s="23"/>
      <c r="O61" s="4" t="s">
        <v>117</v>
      </c>
      <c r="P61" s="5">
        <v>0.1411</v>
      </c>
      <c r="Q61" s="23"/>
      <c r="R61" s="4" t="s">
        <v>117</v>
      </c>
      <c r="S61" s="5">
        <v>0.14280000000000001</v>
      </c>
      <c r="T61" s="23"/>
      <c r="U61" s="4" t="s">
        <v>117</v>
      </c>
      <c r="V61" s="13">
        <v>0.28299999999999997</v>
      </c>
    </row>
    <row r="62" spans="2:22" ht="37.5" customHeight="1" thickBot="1" x14ac:dyDescent="0.5">
      <c r="B62" s="24"/>
      <c r="C62" s="8" t="s">
        <v>100</v>
      </c>
      <c r="D62" s="2">
        <v>0</v>
      </c>
      <c r="E62" s="24"/>
      <c r="F62" s="8" t="s">
        <v>100</v>
      </c>
      <c r="G62" s="2">
        <v>0</v>
      </c>
      <c r="H62" s="24"/>
      <c r="I62" s="8" t="s">
        <v>100</v>
      </c>
      <c r="J62" s="2">
        <v>0</v>
      </c>
      <c r="K62" s="24"/>
      <c r="L62" s="8" t="s">
        <v>100</v>
      </c>
      <c r="M62" s="2">
        <v>0</v>
      </c>
      <c r="N62" s="24"/>
      <c r="O62" s="8" t="s">
        <v>100</v>
      </c>
      <c r="P62" s="2">
        <v>0</v>
      </c>
      <c r="Q62" s="24"/>
      <c r="R62" s="8" t="s">
        <v>100</v>
      </c>
      <c r="S62" s="2">
        <v>0</v>
      </c>
      <c r="T62" s="24"/>
      <c r="U62" s="8" t="s">
        <v>100</v>
      </c>
      <c r="V62" s="2">
        <v>0</v>
      </c>
    </row>
    <row r="63" spans="2:22" ht="14.65" thickBot="1" x14ac:dyDescent="0.5"/>
    <row r="64" spans="2:22" ht="39.950000000000003" customHeight="1" x14ac:dyDescent="0.45">
      <c r="B64" s="20" t="s">
        <v>79</v>
      </c>
      <c r="C64" s="21"/>
      <c r="D64" s="22"/>
      <c r="E64" s="20" t="s">
        <v>103</v>
      </c>
      <c r="F64" s="21"/>
      <c r="G64" s="22"/>
      <c r="H64" s="20" t="s">
        <v>80</v>
      </c>
      <c r="I64" s="21"/>
      <c r="J64" s="22"/>
      <c r="K64" s="20" t="s">
        <v>81</v>
      </c>
      <c r="L64" s="21"/>
      <c r="M64" s="22"/>
      <c r="N64" s="20" t="s">
        <v>86</v>
      </c>
      <c r="O64" s="21"/>
      <c r="P64" s="22"/>
      <c r="Q64" s="20" t="s">
        <v>87</v>
      </c>
      <c r="R64" s="21"/>
      <c r="S64" s="22"/>
      <c r="T64" s="20" t="s">
        <v>88</v>
      </c>
      <c r="U64" s="21"/>
      <c r="V64" s="22"/>
    </row>
    <row r="65" spans="2:22" ht="19.5" customHeight="1" x14ac:dyDescent="0.45">
      <c r="B65" s="23" t="e" vm="78">
        <v>#VALUE!</v>
      </c>
      <c r="C65" s="4" t="s">
        <v>99</v>
      </c>
      <c r="D65" s="5">
        <v>4603745</v>
      </c>
      <c r="E65" s="23" t="e" vm="79">
        <v>#VALUE!</v>
      </c>
      <c r="F65" s="4" t="s">
        <v>99</v>
      </c>
      <c r="G65" s="5">
        <v>6310268</v>
      </c>
      <c r="H65" s="23" t="e" vm="80">
        <v>#VALUE!</v>
      </c>
      <c r="I65" s="4" t="s">
        <v>99</v>
      </c>
      <c r="J65" s="5">
        <v>6099412</v>
      </c>
      <c r="K65" s="23" t="e" vm="81">
        <v>#VALUE!</v>
      </c>
      <c r="L65" s="4" t="s">
        <v>99</v>
      </c>
      <c r="M65" s="5">
        <v>6242566</v>
      </c>
      <c r="N65" s="23" t="e" vm="82">
        <v>#VALUE!</v>
      </c>
      <c r="O65" s="4" t="s">
        <v>99</v>
      </c>
      <c r="P65" s="5">
        <v>6093529</v>
      </c>
      <c r="Q65" s="23" t="e" vm="83">
        <v>#VALUE!</v>
      </c>
      <c r="R65" s="4" t="s">
        <v>99</v>
      </c>
      <c r="S65" s="5">
        <v>6181720</v>
      </c>
      <c r="T65" s="23" t="e" vm="84">
        <v>#VALUE!</v>
      </c>
      <c r="U65" s="4" t="s">
        <v>99</v>
      </c>
      <c r="V65" s="6">
        <v>6179660</v>
      </c>
    </row>
    <row r="66" spans="2:22" ht="19.5" customHeight="1" x14ac:dyDescent="0.45">
      <c r="B66" s="23"/>
      <c r="C66" s="4" t="s">
        <v>117</v>
      </c>
      <c r="D66" s="10">
        <v>1.6943999999999999</v>
      </c>
      <c r="E66" s="23"/>
      <c r="F66" s="4" t="s">
        <v>117</v>
      </c>
      <c r="G66" s="11">
        <v>0.52700000000000002</v>
      </c>
      <c r="H66" s="23"/>
      <c r="I66" s="4" t="s">
        <v>117</v>
      </c>
      <c r="J66" s="5">
        <v>0.86170000000000002</v>
      </c>
      <c r="K66" s="23"/>
      <c r="L66" s="4" t="s">
        <v>117</v>
      </c>
      <c r="M66" s="5">
        <v>0.26240000000000002</v>
      </c>
      <c r="N66" s="23"/>
      <c r="O66" s="4" t="s">
        <v>117</v>
      </c>
      <c r="P66" s="5">
        <v>0.1981</v>
      </c>
      <c r="Q66" s="23"/>
      <c r="R66" s="4" t="s">
        <v>117</v>
      </c>
      <c r="S66" s="5">
        <v>0.22450000000000001</v>
      </c>
      <c r="T66" s="23"/>
      <c r="U66" s="4" t="s">
        <v>117</v>
      </c>
      <c r="V66" s="13">
        <v>1.4171</v>
      </c>
    </row>
    <row r="67" spans="2:22" ht="37.5" customHeight="1" thickBot="1" x14ac:dyDescent="0.5">
      <c r="B67" s="24"/>
      <c r="C67" s="8" t="s">
        <v>100</v>
      </c>
      <c r="D67" s="2">
        <v>0</v>
      </c>
      <c r="E67" s="24"/>
      <c r="F67" s="8" t="s">
        <v>100</v>
      </c>
      <c r="G67" s="2">
        <v>0</v>
      </c>
      <c r="H67" s="24"/>
      <c r="I67" s="8" t="s">
        <v>100</v>
      </c>
      <c r="J67" s="2">
        <v>2</v>
      </c>
      <c r="K67" s="24"/>
      <c r="L67" s="8" t="s">
        <v>100</v>
      </c>
      <c r="M67" s="2">
        <v>0</v>
      </c>
      <c r="N67" s="24"/>
      <c r="O67" s="8" t="s">
        <v>100</v>
      </c>
      <c r="P67" s="2">
        <v>0</v>
      </c>
      <c r="Q67" s="24"/>
      <c r="R67" s="8" t="s">
        <v>100</v>
      </c>
      <c r="S67" s="2">
        <v>0</v>
      </c>
      <c r="T67" s="24"/>
      <c r="U67" s="8" t="s">
        <v>100</v>
      </c>
      <c r="V67" s="2">
        <v>0</v>
      </c>
    </row>
    <row r="68" spans="2:22" ht="14.65" thickBot="1" x14ac:dyDescent="0.5">
      <c r="C68" s="1"/>
      <c r="D68" s="1"/>
      <c r="F68" s="1"/>
      <c r="G68" s="1"/>
      <c r="I68" s="1"/>
      <c r="J68" s="1"/>
      <c r="L68" s="1"/>
      <c r="M68" s="1"/>
      <c r="O68" s="1"/>
      <c r="P68" s="1"/>
      <c r="R68" s="1"/>
      <c r="S68" s="1"/>
    </row>
    <row r="69" spans="2:22" ht="39.950000000000003" customHeight="1" x14ac:dyDescent="0.45">
      <c r="B69" s="20" t="s">
        <v>82</v>
      </c>
      <c r="C69" s="21"/>
      <c r="D69" s="22"/>
      <c r="E69" s="20" t="s">
        <v>83</v>
      </c>
      <c r="F69" s="21"/>
      <c r="G69" s="22"/>
      <c r="H69" s="20" t="s">
        <v>84</v>
      </c>
      <c r="I69" s="21"/>
      <c r="J69" s="22"/>
      <c r="K69" s="20" t="s">
        <v>85</v>
      </c>
      <c r="L69" s="21"/>
      <c r="M69" s="22"/>
      <c r="N69" s="20" t="s">
        <v>89</v>
      </c>
      <c r="O69" s="21"/>
      <c r="P69" s="22"/>
      <c r="Q69" s="20" t="s">
        <v>90</v>
      </c>
      <c r="R69" s="21"/>
      <c r="S69" s="22"/>
      <c r="T69" s="20" t="s">
        <v>91</v>
      </c>
      <c r="U69" s="21"/>
      <c r="V69" s="22"/>
    </row>
    <row r="70" spans="2:22" ht="19.5" customHeight="1" x14ac:dyDescent="0.45">
      <c r="B70" s="23" t="e" vm="85">
        <v>#VALUE!</v>
      </c>
      <c r="C70" s="4" t="s">
        <v>99</v>
      </c>
      <c r="D70" s="5">
        <v>4518608</v>
      </c>
      <c r="E70" s="23" t="e" vm="86">
        <v>#VALUE!</v>
      </c>
      <c r="F70" s="4" t="s">
        <v>99</v>
      </c>
      <c r="G70" s="5">
        <v>6335388</v>
      </c>
      <c r="H70" s="23" t="e" vm="87">
        <v>#VALUE!</v>
      </c>
      <c r="I70" s="4" t="s">
        <v>99</v>
      </c>
      <c r="J70" s="5">
        <v>306826</v>
      </c>
      <c r="K70" s="23" t="e" vm="88">
        <v>#VALUE!</v>
      </c>
      <c r="L70" s="4" t="s">
        <v>99</v>
      </c>
      <c r="M70" s="7">
        <v>6181713</v>
      </c>
      <c r="N70" s="23" t="e" vm="89">
        <v>#VALUE!</v>
      </c>
      <c r="O70" s="4" t="s">
        <v>99</v>
      </c>
      <c r="P70" s="5">
        <v>4225201</v>
      </c>
      <c r="Q70" s="23" t="e" vm="90">
        <v>#VALUE!</v>
      </c>
      <c r="R70" s="4" t="s">
        <v>99</v>
      </c>
      <c r="S70" s="5">
        <v>6053077</v>
      </c>
      <c r="T70" s="23" t="e" vm="91">
        <v>#VALUE!</v>
      </c>
      <c r="U70" s="4" t="s">
        <v>99</v>
      </c>
      <c r="V70" s="6">
        <v>6115086</v>
      </c>
    </row>
    <row r="71" spans="2:22" ht="19.5" customHeight="1" x14ac:dyDescent="0.45">
      <c r="B71" s="23"/>
      <c r="C71" s="4" t="s">
        <v>117</v>
      </c>
      <c r="D71" s="5">
        <v>1.3141</v>
      </c>
      <c r="E71" s="23"/>
      <c r="F71" s="4" t="s">
        <v>117</v>
      </c>
      <c r="G71" s="11">
        <v>0.21</v>
      </c>
      <c r="H71" s="23"/>
      <c r="I71" s="4" t="s">
        <v>117</v>
      </c>
      <c r="J71" s="11">
        <v>0.47199999999999998</v>
      </c>
      <c r="K71" s="23"/>
      <c r="L71" s="4" t="s">
        <v>117</v>
      </c>
      <c r="M71" s="5">
        <v>0.2213</v>
      </c>
      <c r="N71" s="23"/>
      <c r="O71" s="4" t="s">
        <v>117</v>
      </c>
      <c r="P71" s="5">
        <v>0.53559999999999997</v>
      </c>
      <c r="Q71" s="23"/>
      <c r="R71" s="4" t="s">
        <v>117</v>
      </c>
      <c r="S71" s="5">
        <v>0.55220000000000002</v>
      </c>
      <c r="T71" s="23"/>
      <c r="U71" s="4" t="s">
        <v>117</v>
      </c>
      <c r="V71" s="6">
        <v>0.46860000000000002</v>
      </c>
    </row>
    <row r="72" spans="2:22" ht="37.5" customHeight="1" thickBot="1" x14ac:dyDescent="0.5">
      <c r="B72" s="24"/>
      <c r="C72" s="8" t="s">
        <v>100</v>
      </c>
      <c r="D72" s="2">
        <v>0</v>
      </c>
      <c r="E72" s="24"/>
      <c r="F72" s="8" t="s">
        <v>100</v>
      </c>
      <c r="G72" s="2">
        <v>0</v>
      </c>
      <c r="H72" s="24"/>
      <c r="I72" s="8" t="s">
        <v>100</v>
      </c>
      <c r="J72" s="2">
        <v>0</v>
      </c>
      <c r="K72" s="24"/>
      <c r="L72" s="8" t="s">
        <v>100</v>
      </c>
      <c r="M72" s="2">
        <v>0</v>
      </c>
      <c r="N72" s="24"/>
      <c r="O72" s="8" t="s">
        <v>100</v>
      </c>
      <c r="P72" s="2">
        <v>0</v>
      </c>
      <c r="Q72" s="24"/>
      <c r="R72" s="8" t="s">
        <v>100</v>
      </c>
      <c r="S72" s="2">
        <v>0</v>
      </c>
      <c r="T72" s="24"/>
      <c r="U72" s="8" t="s">
        <v>100</v>
      </c>
      <c r="V72" s="2">
        <v>0</v>
      </c>
    </row>
    <row r="73" spans="2:22" ht="14.65" thickBot="1" x14ac:dyDescent="0.5">
      <c r="C73" s="1"/>
      <c r="D73" s="1"/>
      <c r="F73" s="1"/>
      <c r="G73" s="1"/>
      <c r="I73" s="1"/>
      <c r="J73" s="1"/>
      <c r="L73" s="1"/>
      <c r="M73" s="1"/>
      <c r="O73" s="1"/>
      <c r="P73" s="1"/>
      <c r="R73" s="1"/>
      <c r="S73" s="1"/>
    </row>
    <row r="74" spans="2:22" ht="20.100000000000001" customHeight="1" x14ac:dyDescent="0.45">
      <c r="B74" s="20" t="s">
        <v>92</v>
      </c>
      <c r="C74" s="21"/>
      <c r="D74" s="22"/>
      <c r="E74" s="20" t="s">
        <v>93</v>
      </c>
      <c r="F74" s="21"/>
      <c r="G74" s="22"/>
      <c r="H74" s="20" t="s">
        <v>94</v>
      </c>
      <c r="I74" s="21"/>
      <c r="J74" s="22"/>
      <c r="K74" s="20" t="s">
        <v>95</v>
      </c>
      <c r="L74" s="21"/>
      <c r="M74" s="22"/>
      <c r="N74" s="20" t="s">
        <v>96</v>
      </c>
      <c r="O74" s="21"/>
      <c r="P74" s="22"/>
      <c r="Q74" s="20" t="s">
        <v>97</v>
      </c>
      <c r="R74" s="21"/>
      <c r="S74" s="22"/>
      <c r="T74" s="20" t="s">
        <v>98</v>
      </c>
      <c r="U74" s="21"/>
      <c r="V74" s="22"/>
    </row>
    <row r="75" spans="2:22" ht="19.5" customHeight="1" x14ac:dyDescent="0.45">
      <c r="B75" s="23" t="e" vm="92">
        <v>#VALUE!</v>
      </c>
      <c r="C75" s="4" t="s">
        <v>99</v>
      </c>
      <c r="D75" s="5">
        <v>6071261</v>
      </c>
      <c r="E75" s="23" t="e" vm="93">
        <v>#VALUE!</v>
      </c>
      <c r="F75" s="4" t="s">
        <v>99</v>
      </c>
      <c r="G75" s="5">
        <v>4211065</v>
      </c>
      <c r="H75" s="23" t="e" vm="94">
        <v>#VALUE!</v>
      </c>
      <c r="I75" s="4" t="s">
        <v>99</v>
      </c>
      <c r="J75" s="5">
        <v>4210997</v>
      </c>
      <c r="K75" s="23" t="s">
        <v>102</v>
      </c>
      <c r="L75" s="4" t="s">
        <v>99</v>
      </c>
      <c r="M75" s="5" t="s">
        <v>102</v>
      </c>
      <c r="N75" s="23" t="e" vm="95">
        <v>#VALUE!</v>
      </c>
      <c r="O75" s="4" t="s">
        <v>99</v>
      </c>
      <c r="P75" s="5" t="s">
        <v>114</v>
      </c>
      <c r="Q75" s="23" t="e" vm="96">
        <v>#VALUE!</v>
      </c>
      <c r="R75" s="4" t="s">
        <v>99</v>
      </c>
      <c r="S75" s="5" t="s">
        <v>115</v>
      </c>
      <c r="T75" s="23" t="e" vm="97">
        <v>#VALUE!</v>
      </c>
      <c r="U75" s="4" t="s">
        <v>99</v>
      </c>
      <c r="V75" s="5" t="s">
        <v>116</v>
      </c>
    </row>
    <row r="76" spans="2:22" ht="19.5" customHeight="1" x14ac:dyDescent="0.45">
      <c r="B76" s="23"/>
      <c r="C76" s="4" t="s">
        <v>117</v>
      </c>
      <c r="D76" s="5">
        <v>0.55669999999999997</v>
      </c>
      <c r="E76" s="23"/>
      <c r="F76" s="4" t="s">
        <v>117</v>
      </c>
      <c r="G76" s="11">
        <v>1.1419999999999999</v>
      </c>
      <c r="H76" s="23"/>
      <c r="I76" s="4" t="s">
        <v>117</v>
      </c>
      <c r="J76" s="5">
        <v>2.2164000000000001</v>
      </c>
      <c r="K76" s="23"/>
      <c r="L76" s="4" t="s">
        <v>117</v>
      </c>
      <c r="M76" s="11">
        <v>0</v>
      </c>
      <c r="N76" s="23"/>
      <c r="O76" s="4" t="s">
        <v>117</v>
      </c>
      <c r="P76" s="5">
        <v>11.8361</v>
      </c>
      <c r="Q76" s="23"/>
      <c r="R76" s="4" t="s">
        <v>117</v>
      </c>
      <c r="S76" s="5">
        <v>4.4545000000000003</v>
      </c>
      <c r="T76" s="23"/>
      <c r="U76" s="4" t="s">
        <v>117</v>
      </c>
      <c r="V76" s="5">
        <v>4.6013999999999999</v>
      </c>
    </row>
    <row r="77" spans="2:22" ht="37.5" customHeight="1" thickBot="1" x14ac:dyDescent="0.5">
      <c r="B77" s="24"/>
      <c r="C77" s="8" t="s">
        <v>100</v>
      </c>
      <c r="D77" s="2">
        <v>0</v>
      </c>
      <c r="E77" s="24"/>
      <c r="F77" s="8" t="s">
        <v>100</v>
      </c>
      <c r="G77" s="2">
        <v>0</v>
      </c>
      <c r="H77" s="24"/>
      <c r="I77" s="8" t="s">
        <v>100</v>
      </c>
      <c r="J77" s="2">
        <v>0</v>
      </c>
      <c r="K77" s="24"/>
      <c r="L77" s="8" t="s">
        <v>100</v>
      </c>
      <c r="M77" s="2">
        <v>0</v>
      </c>
      <c r="N77" s="24"/>
      <c r="O77" s="8" t="s">
        <v>100</v>
      </c>
      <c r="P77" s="2">
        <v>0</v>
      </c>
      <c r="Q77" s="24"/>
      <c r="R77" s="8" t="s">
        <v>100</v>
      </c>
      <c r="S77" s="2">
        <v>0</v>
      </c>
      <c r="T77" s="24"/>
      <c r="U77" s="8" t="s">
        <v>100</v>
      </c>
      <c r="V77" s="2">
        <v>0</v>
      </c>
    </row>
    <row r="79" spans="2:22" x14ac:dyDescent="0.45">
      <c r="B79" t="s">
        <v>107</v>
      </c>
    </row>
  </sheetData>
  <mergeCells count="199">
    <mergeCell ref="B2:V2"/>
    <mergeCell ref="B4:V4"/>
    <mergeCell ref="B6:D6"/>
    <mergeCell ref="E6:G6"/>
    <mergeCell ref="H6:J6"/>
    <mergeCell ref="K6:M6"/>
    <mergeCell ref="N6:P6"/>
    <mergeCell ref="Q6:S6"/>
    <mergeCell ref="T6:V6"/>
    <mergeCell ref="T7:T9"/>
    <mergeCell ref="B11:D11"/>
    <mergeCell ref="E11:G11"/>
    <mergeCell ref="H11:J11"/>
    <mergeCell ref="K11:M11"/>
    <mergeCell ref="N11:P11"/>
    <mergeCell ref="Q11:S11"/>
    <mergeCell ref="T11:V11"/>
    <mergeCell ref="B7:B9"/>
    <mergeCell ref="E7:E9"/>
    <mergeCell ref="H7:H9"/>
    <mergeCell ref="K7:K9"/>
    <mergeCell ref="N7:N9"/>
    <mergeCell ref="Q7:Q9"/>
    <mergeCell ref="T12:T14"/>
    <mergeCell ref="B16:D16"/>
    <mergeCell ref="E16:G16"/>
    <mergeCell ref="H16:J16"/>
    <mergeCell ref="K16:M16"/>
    <mergeCell ref="N16:P16"/>
    <mergeCell ref="Q16:S16"/>
    <mergeCell ref="T16:V16"/>
    <mergeCell ref="B12:B14"/>
    <mergeCell ref="E12:E14"/>
    <mergeCell ref="H12:H14"/>
    <mergeCell ref="K12:K14"/>
    <mergeCell ref="N12:N14"/>
    <mergeCell ref="Q12:Q14"/>
    <mergeCell ref="T17:T19"/>
    <mergeCell ref="B21:D21"/>
    <mergeCell ref="E21:G21"/>
    <mergeCell ref="H21:J21"/>
    <mergeCell ref="K21:M21"/>
    <mergeCell ref="N21:P21"/>
    <mergeCell ref="Q21:S21"/>
    <mergeCell ref="T21:V21"/>
    <mergeCell ref="B17:B19"/>
    <mergeCell ref="E17:E19"/>
    <mergeCell ref="H17:H19"/>
    <mergeCell ref="K17:K19"/>
    <mergeCell ref="N17:N19"/>
    <mergeCell ref="Q17:Q19"/>
    <mergeCell ref="T22:T24"/>
    <mergeCell ref="B26:D26"/>
    <mergeCell ref="E26:G26"/>
    <mergeCell ref="H26:J26"/>
    <mergeCell ref="K26:M26"/>
    <mergeCell ref="N26:P26"/>
    <mergeCell ref="Q26:S26"/>
    <mergeCell ref="T26:V26"/>
    <mergeCell ref="B22:B24"/>
    <mergeCell ref="E22:E24"/>
    <mergeCell ref="H22:H24"/>
    <mergeCell ref="K22:K24"/>
    <mergeCell ref="N22:N24"/>
    <mergeCell ref="Q22:Q24"/>
    <mergeCell ref="T27:T29"/>
    <mergeCell ref="B31:D31"/>
    <mergeCell ref="E31:G31"/>
    <mergeCell ref="H31:J31"/>
    <mergeCell ref="K31:M31"/>
    <mergeCell ref="N31:P31"/>
    <mergeCell ref="Q31:S31"/>
    <mergeCell ref="T31:V31"/>
    <mergeCell ref="B27:B29"/>
    <mergeCell ref="E27:E29"/>
    <mergeCell ref="H27:H29"/>
    <mergeCell ref="K27:K29"/>
    <mergeCell ref="N27:N29"/>
    <mergeCell ref="Q27:Q29"/>
    <mergeCell ref="T32:T34"/>
    <mergeCell ref="B36:D36"/>
    <mergeCell ref="E36:G36"/>
    <mergeCell ref="H36:J36"/>
    <mergeCell ref="K36:M36"/>
    <mergeCell ref="N36:P36"/>
    <mergeCell ref="Q36:S36"/>
    <mergeCell ref="T36:V36"/>
    <mergeCell ref="B32:B34"/>
    <mergeCell ref="E32:E34"/>
    <mergeCell ref="H32:H34"/>
    <mergeCell ref="K32:K34"/>
    <mergeCell ref="N32:N34"/>
    <mergeCell ref="Q32:Q34"/>
    <mergeCell ref="T37:T39"/>
    <mergeCell ref="B42:V42"/>
    <mergeCell ref="B44:D44"/>
    <mergeCell ref="E44:G44"/>
    <mergeCell ref="H44:J44"/>
    <mergeCell ref="K44:M44"/>
    <mergeCell ref="N44:P44"/>
    <mergeCell ref="Q44:S44"/>
    <mergeCell ref="T44:V44"/>
    <mergeCell ref="B37:B39"/>
    <mergeCell ref="E37:E39"/>
    <mergeCell ref="H37:H39"/>
    <mergeCell ref="K37:K39"/>
    <mergeCell ref="N37:N39"/>
    <mergeCell ref="Q37:Q39"/>
    <mergeCell ref="T45:T47"/>
    <mergeCell ref="B49:D49"/>
    <mergeCell ref="E49:G49"/>
    <mergeCell ref="H49:J49"/>
    <mergeCell ref="K49:M49"/>
    <mergeCell ref="N49:P49"/>
    <mergeCell ref="Q49:S49"/>
    <mergeCell ref="T49:V49"/>
    <mergeCell ref="B45:B47"/>
    <mergeCell ref="E45:E47"/>
    <mergeCell ref="H45:H47"/>
    <mergeCell ref="K45:K47"/>
    <mergeCell ref="N45:N47"/>
    <mergeCell ref="Q45:Q47"/>
    <mergeCell ref="T50:T52"/>
    <mergeCell ref="B54:D54"/>
    <mergeCell ref="E54:G54"/>
    <mergeCell ref="H54:J54"/>
    <mergeCell ref="K54:M54"/>
    <mergeCell ref="N54:P54"/>
    <mergeCell ref="Q54:S54"/>
    <mergeCell ref="T54:V54"/>
    <mergeCell ref="B50:B52"/>
    <mergeCell ref="E50:E52"/>
    <mergeCell ref="H50:H52"/>
    <mergeCell ref="K50:K52"/>
    <mergeCell ref="N50:N52"/>
    <mergeCell ref="Q50:Q52"/>
    <mergeCell ref="T55:T57"/>
    <mergeCell ref="B59:D59"/>
    <mergeCell ref="E59:G59"/>
    <mergeCell ref="H59:J59"/>
    <mergeCell ref="K59:M59"/>
    <mergeCell ref="N59:P59"/>
    <mergeCell ref="Q59:S59"/>
    <mergeCell ref="T59:V59"/>
    <mergeCell ref="B55:B57"/>
    <mergeCell ref="E55:E57"/>
    <mergeCell ref="H55:H57"/>
    <mergeCell ref="K55:K57"/>
    <mergeCell ref="N55:N57"/>
    <mergeCell ref="Q55:Q57"/>
    <mergeCell ref="T60:T62"/>
    <mergeCell ref="B64:D64"/>
    <mergeCell ref="E64:G64"/>
    <mergeCell ref="H64:J64"/>
    <mergeCell ref="K64:M64"/>
    <mergeCell ref="N64:P64"/>
    <mergeCell ref="Q64:S64"/>
    <mergeCell ref="T64:V64"/>
    <mergeCell ref="B60:B62"/>
    <mergeCell ref="E60:E62"/>
    <mergeCell ref="H60:H62"/>
    <mergeCell ref="K60:K62"/>
    <mergeCell ref="N60:N62"/>
    <mergeCell ref="Q60:Q62"/>
    <mergeCell ref="T65:T67"/>
    <mergeCell ref="B69:D69"/>
    <mergeCell ref="E69:G69"/>
    <mergeCell ref="H69:J69"/>
    <mergeCell ref="K69:M69"/>
    <mergeCell ref="N69:P69"/>
    <mergeCell ref="Q69:S69"/>
    <mergeCell ref="T69:V69"/>
    <mergeCell ref="B65:B67"/>
    <mergeCell ref="E65:E67"/>
    <mergeCell ref="H65:H67"/>
    <mergeCell ref="K65:K67"/>
    <mergeCell ref="N65:N67"/>
    <mergeCell ref="Q65:Q67"/>
    <mergeCell ref="T75:T77"/>
    <mergeCell ref="B75:B77"/>
    <mergeCell ref="E75:E77"/>
    <mergeCell ref="H75:H77"/>
    <mergeCell ref="K75:K77"/>
    <mergeCell ref="N75:N77"/>
    <mergeCell ref="Q75:Q77"/>
    <mergeCell ref="T70:T72"/>
    <mergeCell ref="B74:D74"/>
    <mergeCell ref="E74:G74"/>
    <mergeCell ref="H74:J74"/>
    <mergeCell ref="K74:M74"/>
    <mergeCell ref="N74:P74"/>
    <mergeCell ref="Q74:S74"/>
    <mergeCell ref="T74:V74"/>
    <mergeCell ref="B70:B72"/>
    <mergeCell ref="E70:E72"/>
    <mergeCell ref="H70:H72"/>
    <mergeCell ref="K70:K72"/>
    <mergeCell ref="N70:N72"/>
    <mergeCell ref="Q70:Q72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15B2-DF18-4827-B112-31C7079A44D0}">
  <dimension ref="B1:V81"/>
  <sheetViews>
    <sheetView topLeftCell="A49" zoomScale="50" zoomScaleNormal="50" workbookViewId="0">
      <selection activeCell="V66" sqref="V66"/>
    </sheetView>
  </sheetViews>
  <sheetFormatPr baseColWidth="10" defaultRowHeight="14.25" x14ac:dyDescent="0.45"/>
  <cols>
    <col min="1" max="1" width="3" customWidth="1"/>
    <col min="2" max="2" width="25.73046875" customWidth="1"/>
    <col min="3" max="3" width="10.265625" customWidth="1"/>
    <col min="4" max="4" width="12.73046875" customWidth="1"/>
    <col min="5" max="5" width="25.73046875" customWidth="1"/>
    <col min="6" max="6" width="10.265625" customWidth="1"/>
    <col min="7" max="7" width="12.73046875" customWidth="1"/>
    <col min="8" max="8" width="25.73046875" customWidth="1"/>
    <col min="9" max="9" width="10.265625" customWidth="1"/>
    <col min="10" max="10" width="12.73046875" customWidth="1"/>
    <col min="11" max="11" width="25.73046875" customWidth="1"/>
    <col min="12" max="12" width="10.265625" customWidth="1"/>
    <col min="13" max="13" width="12.73046875" customWidth="1"/>
    <col min="14" max="14" width="25.73046875" customWidth="1"/>
    <col min="15" max="15" width="10.265625" customWidth="1"/>
    <col min="16" max="16" width="12.73046875" customWidth="1"/>
    <col min="17" max="17" width="25.73046875" customWidth="1"/>
    <col min="18" max="18" width="10.265625" customWidth="1"/>
    <col min="19" max="19" width="12.73046875" customWidth="1"/>
    <col min="20" max="20" width="25.73046875" customWidth="1"/>
    <col min="21" max="21" width="10.265625" customWidth="1"/>
    <col min="22" max="22" width="12.73046875" customWidth="1"/>
  </cols>
  <sheetData>
    <row r="1" spans="2:22" ht="14.65" thickBot="1" x14ac:dyDescent="0.5"/>
    <row r="2" spans="2:22" ht="27" thickBot="1" x14ac:dyDescent="0.9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</row>
    <row r="3" spans="2:22" ht="14.65" thickBot="1" x14ac:dyDescent="0.5"/>
    <row r="4" spans="2:22" ht="23.65" thickBot="1" x14ac:dyDescent="0.75">
      <c r="B4" s="17" t="s">
        <v>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</row>
    <row r="5" spans="2:22" ht="14.65" thickBot="1" x14ac:dyDescent="0.5"/>
    <row r="6" spans="2:22" ht="20.100000000000001" customHeight="1" x14ac:dyDescent="0.45">
      <c r="B6" s="20" t="s">
        <v>2</v>
      </c>
      <c r="C6" s="21"/>
      <c r="D6" s="22"/>
      <c r="E6" s="20" t="s">
        <v>3</v>
      </c>
      <c r="F6" s="21"/>
      <c r="G6" s="22"/>
      <c r="H6" s="20" t="s">
        <v>4</v>
      </c>
      <c r="I6" s="21"/>
      <c r="J6" s="21"/>
      <c r="K6" s="20" t="s">
        <v>5</v>
      </c>
      <c r="L6" s="21"/>
      <c r="M6" s="22"/>
      <c r="N6" s="20" t="s">
        <v>10</v>
      </c>
      <c r="O6" s="21"/>
      <c r="P6" s="22"/>
      <c r="Q6" s="20" t="s">
        <v>11</v>
      </c>
      <c r="R6" s="21"/>
      <c r="S6" s="22"/>
      <c r="T6" s="20" t="s">
        <v>12</v>
      </c>
      <c r="U6" s="21"/>
      <c r="V6" s="22"/>
    </row>
    <row r="7" spans="2:22" ht="19.5" customHeight="1" x14ac:dyDescent="0.45">
      <c r="B7" s="25" t="e" vm="1">
        <v>#VALUE!</v>
      </c>
      <c r="C7" s="4" t="s">
        <v>99</v>
      </c>
      <c r="D7" s="5">
        <v>6172414</v>
      </c>
      <c r="E7" s="23" t="e" vm="2">
        <v>#VALUE!</v>
      </c>
      <c r="F7" s="4" t="s">
        <v>99</v>
      </c>
      <c r="G7" s="4">
        <v>6333512</v>
      </c>
      <c r="H7" s="23" t="e" vm="3">
        <v>#VALUE!</v>
      </c>
      <c r="I7" s="4" t="s">
        <v>99</v>
      </c>
      <c r="J7" s="4">
        <v>4649773</v>
      </c>
      <c r="K7" s="23" t="e" vm="4">
        <v>#VALUE!</v>
      </c>
      <c r="L7" s="4" t="s">
        <v>99</v>
      </c>
      <c r="M7" s="4">
        <v>6045938</v>
      </c>
      <c r="N7" s="23" t="e" vm="5">
        <v>#VALUE!</v>
      </c>
      <c r="O7" s="4" t="s">
        <v>99</v>
      </c>
      <c r="P7" s="4">
        <v>6055065</v>
      </c>
      <c r="Q7" s="23" t="e" vm="6">
        <v>#VALUE!</v>
      </c>
      <c r="R7" s="4" t="s">
        <v>99</v>
      </c>
      <c r="S7" s="4">
        <v>302323</v>
      </c>
      <c r="T7" s="23" t="e" vm="7">
        <v>#VALUE!</v>
      </c>
      <c r="U7" s="4" t="s">
        <v>99</v>
      </c>
      <c r="V7" s="6">
        <v>407023</v>
      </c>
    </row>
    <row r="8" spans="2:22" ht="19.5" customHeight="1" x14ac:dyDescent="0.45">
      <c r="B8" s="25"/>
      <c r="C8" s="4" t="s">
        <v>117</v>
      </c>
      <c r="D8" s="5">
        <v>0.22420000000000001</v>
      </c>
      <c r="E8" s="23"/>
      <c r="F8" s="4" t="s">
        <v>117</v>
      </c>
      <c r="G8" s="5">
        <v>0.35039999999999999</v>
      </c>
      <c r="H8" s="23"/>
      <c r="I8" s="4" t="s">
        <v>117</v>
      </c>
      <c r="J8" s="12">
        <v>0.58899999999999997</v>
      </c>
      <c r="K8" s="23"/>
      <c r="L8" s="4" t="s">
        <v>117</v>
      </c>
      <c r="M8" s="4">
        <v>0.7661</v>
      </c>
      <c r="N8" s="23"/>
      <c r="O8" s="4" t="s">
        <v>117</v>
      </c>
      <c r="P8" s="12">
        <v>0.30599999999999999</v>
      </c>
      <c r="Q8" s="23"/>
      <c r="R8" s="4" t="s">
        <v>117</v>
      </c>
      <c r="S8" s="12">
        <v>0.33400000000000002</v>
      </c>
      <c r="T8" s="23"/>
      <c r="U8" s="4" t="s">
        <v>117</v>
      </c>
      <c r="V8" s="6">
        <v>0.34060000000000001</v>
      </c>
    </row>
    <row r="9" spans="2:22" ht="37.5" customHeight="1" thickBot="1" x14ac:dyDescent="0.5">
      <c r="B9" s="26"/>
      <c r="C9" s="8" t="s">
        <v>100</v>
      </c>
      <c r="D9" s="2">
        <f>Muscle_Car!D9+Lamborghini!D9+McLaren!D9</f>
        <v>2</v>
      </c>
      <c r="E9" s="24"/>
      <c r="F9" s="8" t="s">
        <v>100</v>
      </c>
      <c r="G9" s="2">
        <f>Muscle_Car!G9+Lamborghini!G9+McLaren!G9</f>
        <v>2</v>
      </c>
      <c r="H9" s="24"/>
      <c r="I9" s="8" t="s">
        <v>100</v>
      </c>
      <c r="J9" s="2">
        <f>Muscle_Car!J9+Lamborghini!J9+McLaren!J9</f>
        <v>2</v>
      </c>
      <c r="K9" s="24"/>
      <c r="L9" s="8" t="s">
        <v>100</v>
      </c>
      <c r="M9" s="2">
        <f>Muscle_Car!M9+Lamborghini!M9+McLaren!M9</f>
        <v>2</v>
      </c>
      <c r="N9" s="24"/>
      <c r="O9" s="8" t="s">
        <v>100</v>
      </c>
      <c r="P9" s="2">
        <f>Muscle_Car!P9+Lamborghini!P9+McLaren!P9</f>
        <v>2</v>
      </c>
      <c r="Q9" s="24"/>
      <c r="R9" s="8" t="s">
        <v>100</v>
      </c>
      <c r="S9" s="2">
        <f>Muscle_Car!S9+Lamborghini!S9+McLaren!S9</f>
        <v>2</v>
      </c>
      <c r="T9" s="24"/>
      <c r="U9" s="8" t="s">
        <v>100</v>
      </c>
      <c r="V9" s="2">
        <f>Muscle_Car!V9+Lamborghini!V9+McLaren!V9</f>
        <v>2</v>
      </c>
    </row>
    <row r="10" spans="2:22" ht="14.65" thickBot="1" x14ac:dyDescent="0.5">
      <c r="C10" s="1"/>
      <c r="D10" s="1"/>
      <c r="E10" s="1"/>
      <c r="F10" s="1"/>
      <c r="G10" s="1"/>
      <c r="I10" s="1"/>
      <c r="J10" s="1"/>
      <c r="L10" s="1"/>
      <c r="M10" s="1"/>
      <c r="O10" s="1"/>
      <c r="P10" s="1"/>
      <c r="R10" s="1"/>
      <c r="S10" s="1"/>
    </row>
    <row r="11" spans="2:22" ht="20.100000000000001" customHeight="1" x14ac:dyDescent="0.45">
      <c r="B11" s="20" t="s">
        <v>6</v>
      </c>
      <c r="C11" s="21"/>
      <c r="D11" s="22"/>
      <c r="E11" s="20" t="s">
        <v>7</v>
      </c>
      <c r="F11" s="21"/>
      <c r="G11" s="22"/>
      <c r="H11" s="20" t="s">
        <v>8</v>
      </c>
      <c r="I11" s="21"/>
      <c r="J11" s="22"/>
      <c r="K11" s="20" t="s">
        <v>9</v>
      </c>
      <c r="L11" s="21"/>
      <c r="M11" s="22"/>
      <c r="N11" s="20" t="s">
        <v>15</v>
      </c>
      <c r="O11" s="21"/>
      <c r="P11" s="22"/>
      <c r="Q11" s="20" t="s">
        <v>14</v>
      </c>
      <c r="R11" s="21"/>
      <c r="S11" s="22"/>
      <c r="T11" s="20" t="s">
        <v>13</v>
      </c>
      <c r="U11" s="21"/>
      <c r="V11" s="22"/>
    </row>
    <row r="12" spans="2:22" ht="19.5" customHeight="1" x14ac:dyDescent="0.45">
      <c r="B12" s="23" t="e" vm="8">
        <v>#VALUE!</v>
      </c>
      <c r="C12" s="4" t="s">
        <v>99</v>
      </c>
      <c r="D12" s="5">
        <v>6245250</v>
      </c>
      <c r="E12" s="23" t="e" vm="9">
        <v>#VALUE!</v>
      </c>
      <c r="F12" s="4" t="s">
        <v>99</v>
      </c>
      <c r="G12" s="5">
        <v>614126</v>
      </c>
      <c r="H12" s="23" t="e" vm="10">
        <v>#VALUE!</v>
      </c>
      <c r="I12" s="4" t="s">
        <v>99</v>
      </c>
      <c r="J12" s="5">
        <v>4296154</v>
      </c>
      <c r="K12" s="23" t="e" vm="11">
        <v>#VALUE!</v>
      </c>
      <c r="L12" s="4" t="s">
        <v>99</v>
      </c>
      <c r="M12" s="5">
        <v>6302961</v>
      </c>
      <c r="N12" s="23" t="e" vm="12">
        <v>#VALUE!</v>
      </c>
      <c r="O12" s="4" t="s">
        <v>99</v>
      </c>
      <c r="P12" s="5">
        <v>307026</v>
      </c>
      <c r="Q12" s="23" t="e" vm="13">
        <v>#VALUE!</v>
      </c>
      <c r="R12" s="4" t="s">
        <v>99</v>
      </c>
      <c r="S12" s="5">
        <v>6299338</v>
      </c>
      <c r="T12" s="23" t="e" vm="14">
        <v>#VALUE!</v>
      </c>
      <c r="U12" s="4" t="s">
        <v>99</v>
      </c>
      <c r="V12" s="6">
        <v>242023</v>
      </c>
    </row>
    <row r="13" spans="2:22" ht="19.5" customHeight="1" x14ac:dyDescent="0.45">
      <c r="B13" s="23"/>
      <c r="C13" s="4" t="s">
        <v>117</v>
      </c>
      <c r="D13" s="5">
        <v>0.21160000000000001</v>
      </c>
      <c r="E13" s="23"/>
      <c r="F13" s="4" t="s">
        <v>117</v>
      </c>
      <c r="G13" s="5">
        <v>0.10829999999999999</v>
      </c>
      <c r="H13" s="23"/>
      <c r="I13" s="4" t="s">
        <v>117</v>
      </c>
      <c r="J13" s="5">
        <v>0.1835</v>
      </c>
      <c r="K13" s="23"/>
      <c r="L13" s="4" t="s">
        <v>117</v>
      </c>
      <c r="M13" s="5">
        <v>0.1066</v>
      </c>
      <c r="N13" s="23"/>
      <c r="O13" s="4" t="s">
        <v>117</v>
      </c>
      <c r="P13" s="5">
        <v>0.14360000000000001</v>
      </c>
      <c r="Q13" s="23"/>
      <c r="R13" s="4" t="s">
        <v>117</v>
      </c>
      <c r="S13" s="5">
        <v>0.28339999999999999</v>
      </c>
      <c r="T13" s="23"/>
      <c r="U13" s="4" t="s">
        <v>117</v>
      </c>
      <c r="V13" s="6">
        <v>0.49740000000000001</v>
      </c>
    </row>
    <row r="14" spans="2:22" ht="37.5" customHeight="1" thickBot="1" x14ac:dyDescent="0.5">
      <c r="B14" s="24"/>
      <c r="C14" s="8" t="s">
        <v>100</v>
      </c>
      <c r="D14" s="2">
        <f>Muscle_Car!D14+Lamborghini!D14+McLaren!D14</f>
        <v>2</v>
      </c>
      <c r="E14" s="24"/>
      <c r="F14" s="8" t="s">
        <v>100</v>
      </c>
      <c r="G14" s="2">
        <f>Muscle_Car!G14+Lamborghini!G14+McLaren!G14</f>
        <v>3</v>
      </c>
      <c r="H14" s="24"/>
      <c r="I14" s="8" t="s">
        <v>100</v>
      </c>
      <c r="J14" s="2">
        <f>Muscle_Car!J14+Lamborghini!J14+McLaren!J14</f>
        <v>3</v>
      </c>
      <c r="K14" s="24"/>
      <c r="L14" s="8" t="s">
        <v>100</v>
      </c>
      <c r="M14" s="2">
        <f>Muscle_Car!M14+Lamborghini!M14+McLaren!M14</f>
        <v>4</v>
      </c>
      <c r="N14" s="24"/>
      <c r="O14" s="8" t="s">
        <v>100</v>
      </c>
      <c r="P14" s="2">
        <f>Muscle_Car!P14+Lamborghini!P14+McLaren!P14</f>
        <v>6</v>
      </c>
      <c r="Q14" s="24"/>
      <c r="R14" s="8" t="s">
        <v>100</v>
      </c>
      <c r="S14" s="2">
        <f>Muscle_Car!S14+Lamborghini!S14+McLaren!S14</f>
        <v>6</v>
      </c>
      <c r="T14" s="24"/>
      <c r="U14" s="8" t="s">
        <v>100</v>
      </c>
      <c r="V14" s="2">
        <f>Muscle_Car!V14+Lamborghini!V14+McLaren!V14</f>
        <v>8</v>
      </c>
    </row>
    <row r="15" spans="2:22" ht="14.65" thickBot="1" x14ac:dyDescent="0.5">
      <c r="C15" s="1"/>
      <c r="D15" s="1"/>
      <c r="F15" s="1"/>
      <c r="G15" s="1"/>
      <c r="I15" s="1"/>
      <c r="J15" s="1"/>
      <c r="L15" s="1"/>
      <c r="M15" s="1"/>
      <c r="O15" s="1"/>
      <c r="P15" s="1"/>
      <c r="R15" s="1"/>
      <c r="S15" s="1"/>
    </row>
    <row r="16" spans="2:22" ht="39.950000000000003" customHeight="1" x14ac:dyDescent="0.45">
      <c r="B16" s="20" t="s">
        <v>16</v>
      </c>
      <c r="C16" s="21"/>
      <c r="D16" s="22"/>
      <c r="E16" s="20" t="s">
        <v>17</v>
      </c>
      <c r="F16" s="21"/>
      <c r="G16" s="22"/>
      <c r="H16" s="20" t="s">
        <v>18</v>
      </c>
      <c r="I16" s="21"/>
      <c r="J16" s="22"/>
      <c r="K16" s="20" t="s">
        <v>19</v>
      </c>
      <c r="L16" s="21"/>
      <c r="M16" s="22"/>
      <c r="N16" s="20" t="s">
        <v>24</v>
      </c>
      <c r="O16" s="21"/>
      <c r="P16" s="22"/>
      <c r="Q16" s="20" t="s">
        <v>26</v>
      </c>
      <c r="R16" s="21"/>
      <c r="S16" s="22"/>
      <c r="T16" s="20" t="s">
        <v>28</v>
      </c>
      <c r="U16" s="21"/>
      <c r="V16" s="22"/>
    </row>
    <row r="17" spans="2:22" ht="19.5" customHeight="1" x14ac:dyDescent="0.45">
      <c r="B17" s="23" t="e" vm="15">
        <v>#VALUE!</v>
      </c>
      <c r="C17" s="4" t="s">
        <v>99</v>
      </c>
      <c r="D17" s="5">
        <v>302301</v>
      </c>
      <c r="E17" s="23" t="e" vm="16">
        <v>#VALUE!</v>
      </c>
      <c r="F17" s="4" t="s">
        <v>99</v>
      </c>
      <c r="G17" s="5">
        <v>302101</v>
      </c>
      <c r="H17" s="23" t="e" vm="17">
        <v>#VALUE!</v>
      </c>
      <c r="I17" s="4" t="s">
        <v>99</v>
      </c>
      <c r="J17" s="5">
        <v>614124</v>
      </c>
      <c r="K17" s="23" t="e" vm="18">
        <v>#VALUE!</v>
      </c>
      <c r="L17" s="4" t="s">
        <v>99</v>
      </c>
      <c r="M17" s="5">
        <v>6125569</v>
      </c>
      <c r="N17" s="23" t="e" vm="19">
        <v>#VALUE!</v>
      </c>
      <c r="O17" s="4" t="s">
        <v>99</v>
      </c>
      <c r="P17" s="5">
        <v>6016172</v>
      </c>
      <c r="Q17" s="23" t="e" vm="20">
        <v>#VALUE!</v>
      </c>
      <c r="R17" s="4" t="s">
        <v>99</v>
      </c>
      <c r="S17" s="5">
        <v>6174917</v>
      </c>
      <c r="T17" s="23" t="e" vm="21">
        <v>#VALUE!</v>
      </c>
      <c r="U17" s="4" t="s">
        <v>99</v>
      </c>
      <c r="V17" s="6">
        <v>4651236</v>
      </c>
    </row>
    <row r="18" spans="2:22" ht="19.5" customHeight="1" x14ac:dyDescent="0.45">
      <c r="B18" s="23"/>
      <c r="C18" s="4" t="s">
        <v>117</v>
      </c>
      <c r="D18" s="5">
        <v>0.3367</v>
      </c>
      <c r="E18" s="23"/>
      <c r="F18" s="4" t="s">
        <v>117</v>
      </c>
      <c r="G18" s="5">
        <v>0.87670000000000003</v>
      </c>
      <c r="H18" s="23"/>
      <c r="I18" s="4" t="s">
        <v>117</v>
      </c>
      <c r="J18" s="5" t="s">
        <v>118</v>
      </c>
      <c r="K18" s="23"/>
      <c r="L18" s="4" t="s">
        <v>117</v>
      </c>
      <c r="M18" s="5">
        <v>0.44779999999999998</v>
      </c>
      <c r="N18" s="23"/>
      <c r="O18" s="4" t="s">
        <v>117</v>
      </c>
      <c r="P18" s="5">
        <v>0.5403</v>
      </c>
      <c r="Q18" s="23"/>
      <c r="R18" s="4" t="s">
        <v>117</v>
      </c>
      <c r="S18" s="5">
        <v>1.2561</v>
      </c>
      <c r="T18" s="23"/>
      <c r="U18" s="4" t="s">
        <v>117</v>
      </c>
      <c r="V18" s="6">
        <v>0.27360000000000001</v>
      </c>
    </row>
    <row r="19" spans="2:22" ht="37.5" customHeight="1" thickBot="1" x14ac:dyDescent="0.5">
      <c r="B19" s="24"/>
      <c r="C19" s="8" t="s">
        <v>100</v>
      </c>
      <c r="D19" s="2">
        <f>Muscle_Car!D19+Lamborghini!D19+McLaren!D19</f>
        <v>1</v>
      </c>
      <c r="E19" s="24"/>
      <c r="F19" s="8" t="s">
        <v>100</v>
      </c>
      <c r="G19" s="2">
        <f>Muscle_Car!G19+Lamborghini!G19+McLaren!G19</f>
        <v>1</v>
      </c>
      <c r="H19" s="24"/>
      <c r="I19" s="8" t="s">
        <v>100</v>
      </c>
      <c r="J19" s="2">
        <f>Muscle_Car!J19+Lamborghini!J19+McLaren!J19</f>
        <v>3</v>
      </c>
      <c r="K19" s="24"/>
      <c r="L19" s="8" t="s">
        <v>100</v>
      </c>
      <c r="M19" s="2">
        <f>Muscle_Car!M19+Lamborghini!M19+McLaren!M19</f>
        <v>4</v>
      </c>
      <c r="N19" s="24"/>
      <c r="O19" s="8" t="s">
        <v>100</v>
      </c>
      <c r="P19" s="2">
        <f>Muscle_Car!P19+Lamborghini!P19+McLaren!P19</f>
        <v>4</v>
      </c>
      <c r="Q19" s="24"/>
      <c r="R19" s="8" t="s">
        <v>100</v>
      </c>
      <c r="S19" s="2">
        <f>Muscle_Car!S19+Lamborghini!S19+McLaren!S19</f>
        <v>4</v>
      </c>
      <c r="T19" s="24"/>
      <c r="U19" s="8" t="s">
        <v>100</v>
      </c>
      <c r="V19" s="2">
        <f>Muscle_Car!V19+Lamborghini!V19+McLaren!V19</f>
        <v>4</v>
      </c>
    </row>
    <row r="20" spans="2:22" ht="14.65" thickBot="1" x14ac:dyDescent="0.5">
      <c r="C20" s="1"/>
      <c r="D20" s="1"/>
      <c r="F20" s="1"/>
      <c r="G20" s="1"/>
      <c r="I20" s="1"/>
      <c r="J20" s="1"/>
      <c r="L20" s="1"/>
      <c r="M20" s="1"/>
      <c r="O20" s="1"/>
      <c r="P20" s="1"/>
      <c r="R20" s="1"/>
      <c r="S20" s="1"/>
    </row>
    <row r="21" spans="2:22" ht="39.950000000000003" customHeight="1" x14ac:dyDescent="0.45">
      <c r="B21" s="20" t="s">
        <v>20</v>
      </c>
      <c r="C21" s="21"/>
      <c r="D21" s="22"/>
      <c r="E21" s="20" t="s">
        <v>21</v>
      </c>
      <c r="F21" s="21"/>
      <c r="G21" s="22"/>
      <c r="H21" s="20" t="s">
        <v>22</v>
      </c>
      <c r="I21" s="21"/>
      <c r="J21" s="22"/>
      <c r="K21" s="20" t="s">
        <v>23</v>
      </c>
      <c r="L21" s="21"/>
      <c r="M21" s="22"/>
      <c r="N21" s="20" t="s">
        <v>25</v>
      </c>
      <c r="O21" s="21"/>
      <c r="P21" s="22"/>
      <c r="Q21" s="20" t="s">
        <v>27</v>
      </c>
      <c r="R21" s="21"/>
      <c r="S21" s="22"/>
      <c r="T21" s="20" t="s">
        <v>29</v>
      </c>
      <c r="U21" s="21"/>
      <c r="V21" s="22"/>
    </row>
    <row r="22" spans="2:22" ht="19.5" customHeight="1" x14ac:dyDescent="0.45">
      <c r="B22" s="23" t="e" vm="22">
        <v>#VALUE!</v>
      </c>
      <c r="C22" s="4" t="s">
        <v>99</v>
      </c>
      <c r="D22" s="5">
        <v>6168619</v>
      </c>
      <c r="E22" s="23" t="e" vm="23">
        <v>#VALUE!</v>
      </c>
      <c r="F22" s="4" t="s">
        <v>99</v>
      </c>
      <c r="G22" s="5">
        <v>6250158</v>
      </c>
      <c r="H22" s="23" t="e" vm="24">
        <v>#VALUE!</v>
      </c>
      <c r="I22" s="4" t="s">
        <v>99</v>
      </c>
      <c r="J22" s="5">
        <v>6170390</v>
      </c>
      <c r="K22" s="23" t="e" vm="25">
        <v>#VALUE!</v>
      </c>
      <c r="L22" s="4" t="s">
        <v>99</v>
      </c>
      <c r="M22" s="5">
        <v>6219819</v>
      </c>
      <c r="N22" s="23" t="e" vm="26">
        <v>#VALUE!</v>
      </c>
      <c r="O22" s="4" t="s">
        <v>99</v>
      </c>
      <c r="P22" s="5">
        <v>6029946</v>
      </c>
      <c r="Q22" s="23" t="e" vm="27">
        <v>#VALUE!</v>
      </c>
      <c r="R22" s="4" t="s">
        <v>99</v>
      </c>
      <c r="S22" s="5">
        <v>6053011</v>
      </c>
      <c r="T22" s="23" t="e" vm="28">
        <v>#VALUE!</v>
      </c>
      <c r="U22" s="4" t="s">
        <v>99</v>
      </c>
      <c r="V22" s="6">
        <v>371021</v>
      </c>
    </row>
    <row r="23" spans="2:22" ht="19.5" customHeight="1" x14ac:dyDescent="0.45">
      <c r="B23" s="23"/>
      <c r="C23" s="4" t="s">
        <v>117</v>
      </c>
      <c r="D23" s="5">
        <v>0.78169999999999995</v>
      </c>
      <c r="E23" s="23"/>
      <c r="F23" s="4" t="s">
        <v>117</v>
      </c>
      <c r="G23" s="5">
        <v>0.2397</v>
      </c>
      <c r="H23" s="23"/>
      <c r="I23" s="4" t="s">
        <v>117</v>
      </c>
      <c r="J23" s="5">
        <v>0.1071</v>
      </c>
      <c r="K23" s="23"/>
      <c r="L23" s="4" t="s">
        <v>117</v>
      </c>
      <c r="M23" s="5">
        <v>0.54920000000000002</v>
      </c>
      <c r="N23" s="23"/>
      <c r="O23" s="4" t="s">
        <v>117</v>
      </c>
      <c r="P23" s="5">
        <v>0.30109999999999998</v>
      </c>
      <c r="Q23" s="23"/>
      <c r="R23" s="4" t="s">
        <v>117</v>
      </c>
      <c r="S23" s="5">
        <v>0.40870000000000001</v>
      </c>
      <c r="T23" s="23"/>
      <c r="U23" s="4" t="s">
        <v>117</v>
      </c>
      <c r="V23" s="6">
        <v>0.65029999999999999</v>
      </c>
    </row>
    <row r="24" spans="2:22" ht="37.5" customHeight="1" thickBot="1" x14ac:dyDescent="0.5">
      <c r="B24" s="24"/>
      <c r="C24" s="8" t="s">
        <v>100</v>
      </c>
      <c r="D24" s="2">
        <f>Muscle_Car!D24+Lamborghini!D24+McLaren!D24</f>
        <v>2</v>
      </c>
      <c r="E24" s="24"/>
      <c r="F24" s="8" t="s">
        <v>100</v>
      </c>
      <c r="G24" s="2">
        <f>Muscle_Car!G24+Lamborghini!G24+McLaren!G24</f>
        <v>2</v>
      </c>
      <c r="H24" s="24"/>
      <c r="I24" s="8" t="s">
        <v>100</v>
      </c>
      <c r="J24" s="2">
        <f>Muscle_Car!J24+Lamborghini!J24+McLaren!J24</f>
        <v>2</v>
      </c>
      <c r="K24" s="24"/>
      <c r="L24" s="8" t="s">
        <v>100</v>
      </c>
      <c r="M24" s="2">
        <f>Muscle_Car!M24+Lamborghini!M24+McLaren!M24</f>
        <v>2</v>
      </c>
      <c r="N24" s="24"/>
      <c r="O24" s="8" t="s">
        <v>100</v>
      </c>
      <c r="P24" s="2">
        <f>Muscle_Car!P24+Lamborghini!P24+McLaren!P24</f>
        <v>2</v>
      </c>
      <c r="Q24" s="24"/>
      <c r="R24" s="8" t="s">
        <v>100</v>
      </c>
      <c r="S24" s="2">
        <f>Muscle_Car!S24+Lamborghini!S24+McLaren!S24</f>
        <v>2</v>
      </c>
      <c r="T24" s="24"/>
      <c r="U24" s="8" t="s">
        <v>100</v>
      </c>
      <c r="V24" s="2">
        <f>Muscle_Car!V24+Lamborghini!V24+McLaren!V24</f>
        <v>2</v>
      </c>
    </row>
    <row r="25" spans="2:22" ht="14.65" thickBot="1" x14ac:dyDescent="0.5"/>
    <row r="26" spans="2:22" ht="20.100000000000001" customHeight="1" x14ac:dyDescent="0.45">
      <c r="B26" s="20" t="s">
        <v>30</v>
      </c>
      <c r="C26" s="21"/>
      <c r="D26" s="22"/>
      <c r="E26" s="20" t="s">
        <v>31</v>
      </c>
      <c r="F26" s="21"/>
      <c r="G26" s="22"/>
      <c r="H26" s="20" t="s">
        <v>32</v>
      </c>
      <c r="I26" s="21"/>
      <c r="J26" s="22"/>
      <c r="K26" s="20" t="s">
        <v>33</v>
      </c>
      <c r="L26" s="21"/>
      <c r="M26" s="22"/>
      <c r="N26" s="20" t="s">
        <v>38</v>
      </c>
      <c r="O26" s="21"/>
      <c r="P26" s="22"/>
      <c r="Q26" s="20" t="s">
        <v>39</v>
      </c>
      <c r="R26" s="21"/>
      <c r="S26" s="22"/>
      <c r="T26" s="20" t="s">
        <v>101</v>
      </c>
      <c r="U26" s="21"/>
      <c r="V26" s="22"/>
    </row>
    <row r="27" spans="2:22" ht="19.5" customHeight="1" x14ac:dyDescent="0.45">
      <c r="B27" s="23" t="e" vm="29">
        <v>#VALUE!</v>
      </c>
      <c r="C27" s="4" t="s">
        <v>99</v>
      </c>
      <c r="D27" s="5">
        <v>6131655</v>
      </c>
      <c r="E27" s="23" t="e" vm="30">
        <v>#VALUE!</v>
      </c>
      <c r="F27" s="4" t="s">
        <v>99</v>
      </c>
      <c r="G27" s="5">
        <v>4211415</v>
      </c>
      <c r="H27" s="23" t="e" vm="31">
        <v>#VALUE!</v>
      </c>
      <c r="I27" s="4" t="s">
        <v>99</v>
      </c>
      <c r="J27" s="5">
        <v>6189202</v>
      </c>
      <c r="K27" s="23" t="e" vm="32">
        <v>#VALUE!</v>
      </c>
      <c r="L27" s="4" t="s">
        <v>99</v>
      </c>
      <c r="M27" s="5">
        <v>6189198</v>
      </c>
      <c r="N27" s="23" t="e" vm="33">
        <v>#VALUE!</v>
      </c>
      <c r="O27" s="4" t="s">
        <v>99</v>
      </c>
      <c r="P27" s="5">
        <v>306823</v>
      </c>
      <c r="Q27" s="23" t="e" vm="34">
        <v>#VALUE!</v>
      </c>
      <c r="R27" s="4" t="s">
        <v>99</v>
      </c>
      <c r="S27" s="5">
        <v>302321</v>
      </c>
      <c r="T27" s="23" t="e" vm="35">
        <v>#VALUE!</v>
      </c>
      <c r="U27" s="4" t="s">
        <v>99</v>
      </c>
      <c r="V27" s="6">
        <v>6172411</v>
      </c>
    </row>
    <row r="28" spans="2:22" ht="19.5" customHeight="1" x14ac:dyDescent="0.45">
      <c r="B28" s="23"/>
      <c r="C28" s="4" t="s">
        <v>117</v>
      </c>
      <c r="D28" s="5">
        <v>0.12570000000000001</v>
      </c>
      <c r="E28" s="23"/>
      <c r="F28" s="4" t="s">
        <v>117</v>
      </c>
      <c r="G28" s="5">
        <v>0.14180000000000001</v>
      </c>
      <c r="H28" s="23"/>
      <c r="I28" s="4" t="s">
        <v>117</v>
      </c>
      <c r="J28" s="5">
        <v>0.4511</v>
      </c>
      <c r="K28" s="23"/>
      <c r="L28" s="4" t="s">
        <v>117</v>
      </c>
      <c r="M28" s="5">
        <v>0.45350000000000001</v>
      </c>
      <c r="N28" s="23"/>
      <c r="O28" s="4" t="s">
        <v>117</v>
      </c>
      <c r="P28" s="5">
        <v>0.47960000000000003</v>
      </c>
      <c r="Q28" s="23"/>
      <c r="R28" s="4" t="s">
        <v>117</v>
      </c>
      <c r="S28" s="5">
        <v>0.33310000000000001</v>
      </c>
      <c r="T28" s="23"/>
      <c r="U28" s="4" t="s">
        <v>117</v>
      </c>
      <c r="V28" s="6">
        <v>0.22420000000000001</v>
      </c>
    </row>
    <row r="29" spans="2:22" ht="37.5" customHeight="1" thickBot="1" x14ac:dyDescent="0.5">
      <c r="B29" s="24"/>
      <c r="C29" s="8" t="s">
        <v>100</v>
      </c>
      <c r="D29" s="2">
        <f>Muscle_Car!D29+Lamborghini!D29+McLaren!D29</f>
        <v>2</v>
      </c>
      <c r="E29" s="24"/>
      <c r="F29" s="8" t="s">
        <v>100</v>
      </c>
      <c r="G29" s="2">
        <f>Muscle_Car!G29+Lamborghini!G29+McLaren!G29</f>
        <v>1</v>
      </c>
      <c r="H29" s="24"/>
      <c r="I29" s="8" t="s">
        <v>100</v>
      </c>
      <c r="J29" s="2">
        <f>Muscle_Car!J29+Lamborghini!J29+McLaren!J29</f>
        <v>1</v>
      </c>
      <c r="K29" s="24"/>
      <c r="L29" s="8" t="s">
        <v>100</v>
      </c>
      <c r="M29" s="2">
        <f>Muscle_Car!M29+Lamborghini!M29+McLaren!M29</f>
        <v>1</v>
      </c>
      <c r="N29" s="24"/>
      <c r="O29" s="8" t="s">
        <v>100</v>
      </c>
      <c r="P29" s="2">
        <f>Muscle_Car!P29+Lamborghini!P29+McLaren!P29</f>
        <v>1</v>
      </c>
      <c r="Q29" s="24"/>
      <c r="R29" s="8" t="s">
        <v>100</v>
      </c>
      <c r="S29" s="2">
        <f>Muscle_Car!S29+Lamborghini!S29+McLaren!S29</f>
        <v>2</v>
      </c>
      <c r="T29" s="24"/>
      <c r="U29" s="8" t="s">
        <v>100</v>
      </c>
      <c r="V29" s="2">
        <f>Muscle_Car!V29+Lamborghini!V29+McLaren!V29</f>
        <v>2</v>
      </c>
    </row>
    <row r="30" spans="2:22" ht="14.65" thickBot="1" x14ac:dyDescent="0.5">
      <c r="C30" s="1"/>
      <c r="D30" s="1"/>
      <c r="F30" s="1"/>
      <c r="G30" s="1"/>
      <c r="I30" s="1"/>
      <c r="J30" s="1"/>
      <c r="L30" s="1"/>
      <c r="M30" s="1"/>
      <c r="O30" s="1"/>
      <c r="P30" s="1"/>
      <c r="R30" s="1"/>
      <c r="S30" s="1"/>
    </row>
    <row r="31" spans="2:22" ht="39.950000000000003" customHeight="1" x14ac:dyDescent="0.45">
      <c r="B31" s="20" t="s">
        <v>34</v>
      </c>
      <c r="C31" s="21"/>
      <c r="D31" s="22"/>
      <c r="E31" s="20" t="s">
        <v>35</v>
      </c>
      <c r="F31" s="21"/>
      <c r="G31" s="22"/>
      <c r="H31" s="20" t="s">
        <v>36</v>
      </c>
      <c r="I31" s="21"/>
      <c r="J31" s="22"/>
      <c r="K31" s="20" t="s">
        <v>37</v>
      </c>
      <c r="L31" s="21"/>
      <c r="M31" s="22"/>
      <c r="N31" s="20" t="s">
        <v>40</v>
      </c>
      <c r="O31" s="21"/>
      <c r="P31" s="22"/>
      <c r="Q31" s="20" t="s">
        <v>41</v>
      </c>
      <c r="R31" s="21"/>
      <c r="S31" s="22"/>
      <c r="T31" s="20" t="s">
        <v>42</v>
      </c>
      <c r="U31" s="21"/>
      <c r="V31" s="22"/>
    </row>
    <row r="32" spans="2:22" ht="19.5" customHeight="1" x14ac:dyDescent="0.45">
      <c r="B32" s="23" t="e" vm="36">
        <v>#VALUE!</v>
      </c>
      <c r="C32" s="4" t="s">
        <v>99</v>
      </c>
      <c r="D32" s="5">
        <v>306923</v>
      </c>
      <c r="E32" s="23" t="e" vm="37">
        <v>#VALUE!</v>
      </c>
      <c r="F32" s="4" t="s">
        <v>99</v>
      </c>
      <c r="G32" s="5">
        <v>447723</v>
      </c>
      <c r="H32" s="23" t="e" vm="38">
        <v>#VALUE!</v>
      </c>
      <c r="I32" s="4" t="s">
        <v>99</v>
      </c>
      <c r="J32" s="5">
        <v>241226</v>
      </c>
      <c r="K32" s="23" t="e" vm="39">
        <v>#VALUE!</v>
      </c>
      <c r="L32" s="4" t="s">
        <v>99</v>
      </c>
      <c r="M32" s="5">
        <v>243126</v>
      </c>
      <c r="N32" s="23" t="e" vm="40">
        <v>#VALUE!</v>
      </c>
      <c r="O32" s="4" t="s">
        <v>99</v>
      </c>
      <c r="P32" s="5">
        <v>4613174</v>
      </c>
      <c r="Q32" s="23" t="e" vm="41">
        <v>#VALUE!</v>
      </c>
      <c r="R32" s="4" t="s">
        <v>99</v>
      </c>
      <c r="S32" s="5">
        <v>4518231</v>
      </c>
      <c r="T32" s="23" t="e" vm="42">
        <v>#VALUE!</v>
      </c>
      <c r="U32" s="4" t="s">
        <v>99</v>
      </c>
      <c r="V32" s="6">
        <v>6179656</v>
      </c>
    </row>
    <row r="33" spans="2:22" ht="19.5" customHeight="1" x14ac:dyDescent="0.45">
      <c r="B33" s="23"/>
      <c r="C33" s="4" t="s">
        <v>117</v>
      </c>
      <c r="D33" s="5">
        <v>0.25750000000000001</v>
      </c>
      <c r="E33" s="23"/>
      <c r="F33" s="4" t="s">
        <v>117</v>
      </c>
      <c r="G33" s="5">
        <v>1.6055999999999999</v>
      </c>
      <c r="H33" s="23"/>
      <c r="I33" s="4" t="s">
        <v>117</v>
      </c>
      <c r="J33" s="5">
        <v>0.21579999999999999</v>
      </c>
      <c r="K33" s="23"/>
      <c r="L33" s="4" t="s">
        <v>117</v>
      </c>
      <c r="M33" s="5">
        <v>0.52710000000000001</v>
      </c>
      <c r="N33" s="23"/>
      <c r="O33" s="4" t="s">
        <v>117</v>
      </c>
      <c r="P33" s="5">
        <v>1.3332999999999999</v>
      </c>
      <c r="Q33" s="23"/>
      <c r="R33" s="4" t="s">
        <v>117</v>
      </c>
      <c r="S33" s="5">
        <v>1.3093999999999999</v>
      </c>
      <c r="T33" s="23"/>
      <c r="U33" s="4" t="s">
        <v>117</v>
      </c>
      <c r="V33" s="6">
        <v>1.4238999999999999</v>
      </c>
    </row>
    <row r="34" spans="2:22" ht="37.5" customHeight="1" thickBot="1" x14ac:dyDescent="0.5">
      <c r="B34" s="24"/>
      <c r="C34" s="8" t="s">
        <v>100</v>
      </c>
      <c r="D34" s="2">
        <f>Muscle_Car!D34+Lamborghini!D34+McLaren!D34</f>
        <v>1</v>
      </c>
      <c r="E34" s="24"/>
      <c r="F34" s="8" t="s">
        <v>100</v>
      </c>
      <c r="G34" s="2">
        <f>Muscle_Car!G34+Lamborghini!G34+McLaren!G34</f>
        <v>1</v>
      </c>
      <c r="H34" s="24"/>
      <c r="I34" s="8" t="s">
        <v>100</v>
      </c>
      <c r="J34" s="2">
        <f>Muscle_Car!J34+Lamborghini!J34+McLaren!J34</f>
        <v>1</v>
      </c>
      <c r="K34" s="24"/>
      <c r="L34" s="8" t="s">
        <v>100</v>
      </c>
      <c r="M34" s="2">
        <f>Muscle_Car!M34+Lamborghini!M34+McLaren!M34</f>
        <v>4</v>
      </c>
      <c r="N34" s="24"/>
      <c r="O34" s="8" t="s">
        <v>100</v>
      </c>
      <c r="P34" s="2">
        <f>Muscle_Car!P34+Lamborghini!P34+McLaren!P34</f>
        <v>1</v>
      </c>
      <c r="Q34" s="24"/>
      <c r="R34" s="8" t="s">
        <v>100</v>
      </c>
      <c r="S34" s="2">
        <f>Muscle_Car!S34+Lamborghini!S34+McLaren!S34</f>
        <v>1</v>
      </c>
      <c r="T34" s="24"/>
      <c r="U34" s="8" t="s">
        <v>100</v>
      </c>
      <c r="V34" s="2">
        <f>Muscle_Car!V34+Lamborghini!V34+McLaren!V34</f>
        <v>1</v>
      </c>
    </row>
    <row r="35" spans="2:22" ht="14.65" thickBot="1" x14ac:dyDescent="0.5">
      <c r="C35" s="1"/>
      <c r="D35" s="1"/>
      <c r="F35" s="1"/>
      <c r="G35" s="1"/>
      <c r="I35" s="1"/>
      <c r="J35" s="1"/>
      <c r="L35" s="1"/>
      <c r="M35" s="1"/>
      <c r="O35" s="1"/>
      <c r="P35" s="1"/>
      <c r="R35" s="1"/>
      <c r="S35" s="1"/>
    </row>
    <row r="36" spans="2:22" ht="39.950000000000003" customHeight="1" x14ac:dyDescent="0.45">
      <c r="B36" s="20" t="s">
        <v>43</v>
      </c>
      <c r="C36" s="21"/>
      <c r="D36" s="22"/>
      <c r="E36" s="20" t="s">
        <v>44</v>
      </c>
      <c r="F36" s="21"/>
      <c r="G36" s="22"/>
      <c r="H36" s="20" t="s">
        <v>45</v>
      </c>
      <c r="I36" s="21"/>
      <c r="J36" s="22"/>
      <c r="K36" s="20" t="s">
        <v>46</v>
      </c>
      <c r="L36" s="21"/>
      <c r="M36" s="22"/>
      <c r="N36" s="20" t="s">
        <v>47</v>
      </c>
      <c r="O36" s="21"/>
      <c r="P36" s="22"/>
      <c r="Q36" s="20" t="s">
        <v>48</v>
      </c>
      <c r="R36" s="21"/>
      <c r="S36" s="22"/>
      <c r="T36" s="20" t="s">
        <v>49</v>
      </c>
      <c r="U36" s="21"/>
      <c r="V36" s="22"/>
    </row>
    <row r="37" spans="2:22" ht="19.5" customHeight="1" x14ac:dyDescent="0.45">
      <c r="B37" s="23" t="e" vm="43">
        <v>#VALUE!</v>
      </c>
      <c r="C37" s="4" t="s">
        <v>99</v>
      </c>
      <c r="D37" s="5" t="s">
        <v>109</v>
      </c>
      <c r="E37" s="23" t="e" vm="44">
        <v>#VALUE!</v>
      </c>
      <c r="F37" s="4" t="s">
        <v>99</v>
      </c>
      <c r="G37" s="5" t="s">
        <v>110</v>
      </c>
      <c r="H37" s="23" t="e" vm="45">
        <v>#VALUE!</v>
      </c>
      <c r="I37" s="4" t="s">
        <v>99</v>
      </c>
      <c r="J37" s="5" t="s">
        <v>111</v>
      </c>
      <c r="K37" s="23" t="e" vm="46">
        <v>#VALUE!</v>
      </c>
      <c r="L37" s="4" t="s">
        <v>99</v>
      </c>
      <c r="M37" s="5" t="s">
        <v>112</v>
      </c>
      <c r="N37" s="23" t="e" vm="47">
        <v>#VALUE!</v>
      </c>
      <c r="O37" s="4" t="s">
        <v>99</v>
      </c>
      <c r="P37" s="5" t="s">
        <v>113</v>
      </c>
      <c r="Q37" s="23" t="e" vm="48">
        <v>#VALUE!</v>
      </c>
      <c r="R37" s="4" t="s">
        <v>99</v>
      </c>
      <c r="S37" s="5">
        <v>302126</v>
      </c>
      <c r="T37" s="23" t="e" vm="49">
        <v>#VALUE!</v>
      </c>
      <c r="U37" s="4" t="s">
        <v>99</v>
      </c>
      <c r="V37" s="6">
        <v>4558954</v>
      </c>
    </row>
    <row r="38" spans="2:22" ht="19.5" customHeight="1" x14ac:dyDescent="0.45">
      <c r="B38" s="23"/>
      <c r="C38" s="4" t="s">
        <v>117</v>
      </c>
      <c r="D38" s="10">
        <v>8.8800000000000008</v>
      </c>
      <c r="E38" s="23"/>
      <c r="F38" s="4" t="s">
        <v>117</v>
      </c>
      <c r="G38" s="11">
        <v>0.40500000000000003</v>
      </c>
      <c r="H38" s="23"/>
      <c r="I38" s="4" t="s">
        <v>117</v>
      </c>
      <c r="J38" s="5">
        <v>1.9188000000000001</v>
      </c>
      <c r="K38" s="23"/>
      <c r="L38" s="4" t="s">
        <v>117</v>
      </c>
      <c r="M38" s="11">
        <v>30.774999999999999</v>
      </c>
      <c r="N38" s="23"/>
      <c r="O38" s="4" t="s">
        <v>117</v>
      </c>
      <c r="P38" s="5">
        <v>0.28249999999999997</v>
      </c>
      <c r="Q38" s="23"/>
      <c r="R38" s="4" t="s">
        <v>117</v>
      </c>
      <c r="S38" s="5">
        <v>0.8589</v>
      </c>
      <c r="T38" s="23"/>
      <c r="U38" s="4" t="s">
        <v>117</v>
      </c>
      <c r="V38" s="6">
        <v>0.42780000000000001</v>
      </c>
    </row>
    <row r="39" spans="2:22" ht="37.5" customHeight="1" thickBot="1" x14ac:dyDescent="0.5">
      <c r="B39" s="24"/>
      <c r="C39" s="8" t="s">
        <v>100</v>
      </c>
      <c r="D39" s="2">
        <f>Muscle_Car!D39+Lamborghini!D39+McLaren!D39</f>
        <v>0</v>
      </c>
      <c r="E39" s="24"/>
      <c r="F39" s="8" t="s">
        <v>100</v>
      </c>
      <c r="G39" s="2">
        <f>Muscle_Car!G39+Lamborghini!G39+McLaren!G39</f>
        <v>0</v>
      </c>
      <c r="H39" s="24"/>
      <c r="I39" s="8" t="s">
        <v>100</v>
      </c>
      <c r="J39" s="2">
        <f>Muscle_Car!J39+Lamborghini!J39+McLaren!J39</f>
        <v>0</v>
      </c>
      <c r="K39" s="24"/>
      <c r="L39" s="8" t="s">
        <v>100</v>
      </c>
      <c r="M39" s="2">
        <f>Muscle_Car!M39+Lamborghini!M39+McLaren!M39</f>
        <v>0</v>
      </c>
      <c r="N39" s="24"/>
      <c r="O39" s="8" t="s">
        <v>100</v>
      </c>
      <c r="P39" s="2">
        <f>Muscle_Car!P39+Lamborghini!P39+McLaren!P39</f>
        <v>0</v>
      </c>
      <c r="Q39" s="24"/>
      <c r="R39" s="8" t="s">
        <v>100</v>
      </c>
      <c r="S39" s="2">
        <f>Muscle_Car!S39+Lamborghini!S39+McLaren!S39</f>
        <v>1</v>
      </c>
      <c r="T39" s="24"/>
      <c r="U39" s="8" t="s">
        <v>100</v>
      </c>
      <c r="V39" s="2">
        <f>Muscle_Car!V39+Lamborghini!V39+McLaren!V39</f>
        <v>1</v>
      </c>
    </row>
    <row r="41" spans="2:22" ht="14.65" thickBot="1" x14ac:dyDescent="0.5"/>
    <row r="42" spans="2:22" ht="23.65" thickBot="1" x14ac:dyDescent="0.75">
      <c r="B42" s="17" t="s">
        <v>50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2:22" ht="14.65" thickBot="1" x14ac:dyDescent="0.5"/>
    <row r="44" spans="2:22" ht="40.049999999999997" customHeight="1" x14ac:dyDescent="0.45">
      <c r="B44" s="20" t="s">
        <v>51</v>
      </c>
      <c r="C44" s="21"/>
      <c r="D44" s="22"/>
      <c r="E44" s="20" t="s">
        <v>52</v>
      </c>
      <c r="F44" s="21"/>
      <c r="G44" s="22"/>
      <c r="H44" s="20" t="s">
        <v>53</v>
      </c>
      <c r="I44" s="21"/>
      <c r="J44" s="21"/>
      <c r="K44" s="20" t="s">
        <v>54</v>
      </c>
      <c r="L44" s="21"/>
      <c r="M44" s="22"/>
      <c r="N44" s="20" t="s">
        <v>59</v>
      </c>
      <c r="O44" s="21"/>
      <c r="P44" s="22"/>
      <c r="Q44" s="20" t="s">
        <v>60</v>
      </c>
      <c r="R44" s="21"/>
      <c r="S44" s="22"/>
      <c r="T44" s="20" t="s">
        <v>61</v>
      </c>
      <c r="U44" s="21"/>
      <c r="V44" s="22"/>
    </row>
    <row r="45" spans="2:22" ht="19.5" customHeight="1" x14ac:dyDescent="0.45">
      <c r="B45" s="25" t="e" vm="50">
        <v>#VALUE!</v>
      </c>
      <c r="C45" s="4" t="s">
        <v>99</v>
      </c>
      <c r="D45" s="5">
        <v>6168620</v>
      </c>
      <c r="E45" s="23" t="e" vm="51">
        <v>#VALUE!</v>
      </c>
      <c r="F45" s="4" t="s">
        <v>99</v>
      </c>
      <c r="G45" s="4">
        <v>6117973</v>
      </c>
      <c r="H45" s="23" t="e" vm="52">
        <v>#VALUE!</v>
      </c>
      <c r="I45" s="4" t="s">
        <v>99</v>
      </c>
      <c r="J45" s="4">
        <v>302426</v>
      </c>
      <c r="K45" s="23" t="e" vm="53">
        <v>#VALUE!</v>
      </c>
      <c r="L45" s="4" t="s">
        <v>99</v>
      </c>
      <c r="M45" s="4">
        <v>4287159</v>
      </c>
      <c r="N45" s="23" t="e" vm="54">
        <v>#VALUE!</v>
      </c>
      <c r="O45" s="4" t="s">
        <v>99</v>
      </c>
      <c r="P45" s="4">
        <v>6315782</v>
      </c>
      <c r="Q45" s="23" t="e" vm="55">
        <v>#VALUE!</v>
      </c>
      <c r="R45" s="4" t="s">
        <v>99</v>
      </c>
      <c r="S45" s="4">
        <v>4106347</v>
      </c>
      <c r="T45" s="23" t="e" vm="56">
        <v>#VALUE!</v>
      </c>
      <c r="U45" s="4" t="s">
        <v>99</v>
      </c>
      <c r="V45" s="6">
        <v>302421</v>
      </c>
    </row>
    <row r="46" spans="2:22" ht="19.5" customHeight="1" x14ac:dyDescent="0.45">
      <c r="B46" s="25"/>
      <c r="C46" s="4" t="s">
        <v>117</v>
      </c>
      <c r="D46" s="5">
        <v>0.77310000000000001</v>
      </c>
      <c r="E46" s="23"/>
      <c r="F46" s="4" t="s">
        <v>117</v>
      </c>
      <c r="G46" s="4">
        <v>0.79239999999999999</v>
      </c>
      <c r="H46" s="23"/>
      <c r="I46" s="4" t="s">
        <v>117</v>
      </c>
      <c r="J46" s="4">
        <v>0.17449999999999999</v>
      </c>
      <c r="K46" s="23"/>
      <c r="L46" s="4" t="s">
        <v>117</v>
      </c>
      <c r="M46" s="4">
        <v>0.18479999999999999</v>
      </c>
      <c r="N46" s="23"/>
      <c r="O46" s="4" t="s">
        <v>117</v>
      </c>
      <c r="P46" s="4">
        <v>0.1043</v>
      </c>
      <c r="Q46" s="23"/>
      <c r="R46" s="4" t="s">
        <v>117</v>
      </c>
      <c r="S46" s="4">
        <v>0.28889999999999999</v>
      </c>
      <c r="T46" s="23"/>
      <c r="U46" s="4" t="s">
        <v>117</v>
      </c>
      <c r="V46" s="13">
        <v>0.17499999999999999</v>
      </c>
    </row>
    <row r="47" spans="2:22" ht="37.5" customHeight="1" thickBot="1" x14ac:dyDescent="0.5">
      <c r="B47" s="26"/>
      <c r="C47" s="8" t="s">
        <v>100</v>
      </c>
      <c r="D47" s="2">
        <f>Muscle_Car!D47+Lamborghini!D47+McLaren!D47</f>
        <v>2</v>
      </c>
      <c r="E47" s="24"/>
      <c r="F47" s="8" t="s">
        <v>100</v>
      </c>
      <c r="G47" s="2">
        <f>Muscle_Car!G47+Lamborghini!G47+McLaren!G47</f>
        <v>2</v>
      </c>
      <c r="H47" s="24"/>
      <c r="I47" s="8" t="s">
        <v>100</v>
      </c>
      <c r="J47" s="2">
        <f>Muscle_Car!J47+Lamborghini!J47+McLaren!J47</f>
        <v>4</v>
      </c>
      <c r="K47" s="24"/>
      <c r="L47" s="8" t="s">
        <v>100</v>
      </c>
      <c r="M47" s="2">
        <f>Muscle_Car!M47+Lamborghini!M47+McLaren!M47</f>
        <v>2</v>
      </c>
      <c r="N47" s="24"/>
      <c r="O47" s="8" t="s">
        <v>100</v>
      </c>
      <c r="P47" s="2">
        <f>Muscle_Car!P47+Lamborghini!P47+McLaren!P47</f>
        <v>2</v>
      </c>
      <c r="Q47" s="24"/>
      <c r="R47" s="8" t="s">
        <v>100</v>
      </c>
      <c r="S47" s="2">
        <f>Muscle_Car!S47+Lamborghini!S47+McLaren!S47</f>
        <v>2</v>
      </c>
      <c r="T47" s="24"/>
      <c r="U47" s="8" t="s">
        <v>100</v>
      </c>
      <c r="V47" s="2">
        <f>Muscle_Car!V47+Lamborghini!V47+McLaren!V47</f>
        <v>2</v>
      </c>
    </row>
    <row r="48" spans="2:22" ht="14.65" thickBot="1" x14ac:dyDescent="0.5">
      <c r="C48" s="1"/>
      <c r="D48" s="1"/>
      <c r="F48" s="1"/>
      <c r="G48" s="1"/>
      <c r="I48" s="1"/>
      <c r="J48" s="1"/>
      <c r="L48" s="1"/>
      <c r="M48" s="1"/>
      <c r="O48" s="1"/>
      <c r="P48" s="1"/>
      <c r="R48" s="1"/>
      <c r="S48" s="1"/>
    </row>
    <row r="49" spans="2:22" ht="20.100000000000001" customHeight="1" x14ac:dyDescent="0.45">
      <c r="B49" s="20" t="s">
        <v>55</v>
      </c>
      <c r="C49" s="21"/>
      <c r="D49" s="22"/>
      <c r="E49" s="20" t="s">
        <v>56</v>
      </c>
      <c r="F49" s="21"/>
      <c r="G49" s="22"/>
      <c r="H49" s="20" t="s">
        <v>57</v>
      </c>
      <c r="I49" s="21"/>
      <c r="J49" s="22"/>
      <c r="K49" s="20" t="s">
        <v>58</v>
      </c>
      <c r="L49" s="21"/>
      <c r="M49" s="22"/>
      <c r="N49" s="20" t="s">
        <v>62</v>
      </c>
      <c r="O49" s="21"/>
      <c r="P49" s="22"/>
      <c r="Q49" s="20" t="s">
        <v>63</v>
      </c>
      <c r="R49" s="21"/>
      <c r="S49" s="22"/>
      <c r="T49" s="20" t="s">
        <v>64</v>
      </c>
      <c r="U49" s="21"/>
      <c r="V49" s="22"/>
    </row>
    <row r="50" spans="2:22" ht="19.5" customHeight="1" x14ac:dyDescent="0.45">
      <c r="B50" s="23" t="e" vm="57">
        <v>#VALUE!</v>
      </c>
      <c r="C50" s="4" t="s">
        <v>99</v>
      </c>
      <c r="D50" s="5">
        <v>4613162</v>
      </c>
      <c r="E50" s="23" t="e" vm="58">
        <v>#VALUE!</v>
      </c>
      <c r="F50" s="4" t="s">
        <v>99</v>
      </c>
      <c r="G50" s="5">
        <v>4651524</v>
      </c>
      <c r="H50" s="23" t="e" vm="59">
        <v>#VALUE!</v>
      </c>
      <c r="I50" s="4" t="s">
        <v>99</v>
      </c>
      <c r="J50" s="5">
        <v>371026</v>
      </c>
      <c r="K50" s="23" t="e" vm="60">
        <v>#VALUE!</v>
      </c>
      <c r="L50" s="4" t="s">
        <v>99</v>
      </c>
      <c r="M50" s="5">
        <v>4548180</v>
      </c>
      <c r="N50" s="23" t="e" vm="61">
        <v>#VALUE!</v>
      </c>
      <c r="O50" s="4" t="s">
        <v>99</v>
      </c>
      <c r="P50" s="5">
        <v>6118829</v>
      </c>
      <c r="Q50" s="23" t="e" vm="62">
        <v>#VALUE!</v>
      </c>
      <c r="R50" s="4" t="s">
        <v>99</v>
      </c>
      <c r="S50" s="5">
        <v>4497049</v>
      </c>
      <c r="T50" s="23" t="e" vm="63">
        <v>#VALUE!</v>
      </c>
      <c r="U50" s="4" t="s">
        <v>99</v>
      </c>
      <c r="V50" s="6">
        <v>6141556</v>
      </c>
    </row>
    <row r="51" spans="2:22" ht="19.5" customHeight="1" x14ac:dyDescent="0.45">
      <c r="B51" s="23"/>
      <c r="C51" s="4" t="s">
        <v>117</v>
      </c>
      <c r="D51" s="5">
        <v>0.32919999999999999</v>
      </c>
      <c r="E51" s="23"/>
      <c r="F51" s="4" t="s">
        <v>117</v>
      </c>
      <c r="G51" s="5">
        <v>0.34079999999999999</v>
      </c>
      <c r="H51" s="23"/>
      <c r="I51" s="4" t="s">
        <v>117</v>
      </c>
      <c r="J51" s="5">
        <v>0.64270000000000005</v>
      </c>
      <c r="K51" s="23"/>
      <c r="L51" s="4" t="s">
        <v>117</v>
      </c>
      <c r="M51" s="5">
        <v>0.35070000000000001</v>
      </c>
      <c r="N51" s="23"/>
      <c r="O51" s="4" t="s">
        <v>117</v>
      </c>
      <c r="P51" s="5">
        <v>1.2710999999999999</v>
      </c>
      <c r="Q51" s="23"/>
      <c r="R51" s="4" t="s">
        <v>117</v>
      </c>
      <c r="S51" s="5">
        <v>1.1501999999999999</v>
      </c>
      <c r="T51" s="23"/>
      <c r="U51" s="4" t="s">
        <v>117</v>
      </c>
      <c r="V51" s="13">
        <v>0.45</v>
      </c>
    </row>
    <row r="52" spans="2:22" ht="37.5" customHeight="1" thickBot="1" x14ac:dyDescent="0.5">
      <c r="B52" s="24"/>
      <c r="C52" s="8" t="s">
        <v>100</v>
      </c>
      <c r="D52" s="2">
        <f>Muscle_Car!D52+Lamborghini!D52+McLaren!D52</f>
        <v>12</v>
      </c>
      <c r="E52" s="24"/>
      <c r="F52" s="8" t="s">
        <v>100</v>
      </c>
      <c r="G52" s="2">
        <f>Muscle_Car!G52+Lamborghini!G52+McLaren!G52</f>
        <v>5</v>
      </c>
      <c r="H52" s="24"/>
      <c r="I52" s="8" t="s">
        <v>100</v>
      </c>
      <c r="J52" s="2">
        <f>Muscle_Car!J52+Lamborghini!J52+McLaren!J52</f>
        <v>4</v>
      </c>
      <c r="K52" s="24"/>
      <c r="L52" s="8" t="s">
        <v>100</v>
      </c>
      <c r="M52" s="2">
        <f>Muscle_Car!M52+Lamborghini!M52+McLaren!M52</f>
        <v>3</v>
      </c>
      <c r="N52" s="24"/>
      <c r="O52" s="8" t="s">
        <v>100</v>
      </c>
      <c r="P52" s="2">
        <f>Muscle_Car!P52+Lamborghini!P52+McLaren!P52</f>
        <v>3</v>
      </c>
      <c r="Q52" s="24"/>
      <c r="R52" s="8" t="s">
        <v>100</v>
      </c>
      <c r="S52" s="2">
        <f>Muscle_Car!S52+Lamborghini!S52+McLaren!S52</f>
        <v>3</v>
      </c>
      <c r="T52" s="24"/>
      <c r="U52" s="8" t="s">
        <v>100</v>
      </c>
      <c r="V52" s="2">
        <f>Muscle_Car!V52+Lamborghini!V52+McLaren!V52</f>
        <v>2</v>
      </c>
    </row>
    <row r="53" spans="2:22" ht="14.65" thickBot="1" x14ac:dyDescent="0.5">
      <c r="C53" s="1"/>
      <c r="D53" s="1"/>
      <c r="F53" s="1"/>
      <c r="G53" s="1"/>
      <c r="I53" s="1"/>
      <c r="J53" s="1"/>
      <c r="L53" s="1"/>
      <c r="M53" s="1"/>
      <c r="O53" s="1"/>
      <c r="P53" s="1"/>
      <c r="R53" s="1"/>
      <c r="S53" s="1"/>
    </row>
    <row r="54" spans="2:22" ht="39.950000000000003" customHeight="1" x14ac:dyDescent="0.45">
      <c r="B54" s="20" t="s">
        <v>65</v>
      </c>
      <c r="C54" s="21"/>
      <c r="D54" s="22"/>
      <c r="E54" s="20" t="s">
        <v>66</v>
      </c>
      <c r="F54" s="21"/>
      <c r="G54" s="22"/>
      <c r="H54" s="20" t="s">
        <v>67</v>
      </c>
      <c r="I54" s="21"/>
      <c r="J54" s="22"/>
      <c r="K54" s="20" t="s">
        <v>68</v>
      </c>
      <c r="L54" s="21"/>
      <c r="M54" s="22"/>
      <c r="N54" s="20" t="s">
        <v>73</v>
      </c>
      <c r="O54" s="21"/>
      <c r="P54" s="22"/>
      <c r="Q54" s="20" t="s">
        <v>74</v>
      </c>
      <c r="R54" s="21"/>
      <c r="S54" s="22"/>
      <c r="T54" s="20" t="s">
        <v>75</v>
      </c>
      <c r="U54" s="21"/>
      <c r="V54" s="22"/>
    </row>
    <row r="55" spans="2:22" ht="19.5" customHeight="1" x14ac:dyDescent="0.45">
      <c r="B55" s="23" t="e" vm="64">
        <v>#VALUE!</v>
      </c>
      <c r="C55" s="4" t="s">
        <v>99</v>
      </c>
      <c r="D55" s="5">
        <v>4246901</v>
      </c>
      <c r="E55" s="23" t="e" vm="65">
        <v>#VALUE!</v>
      </c>
      <c r="F55" s="4" t="s">
        <v>99</v>
      </c>
      <c r="G55" s="5">
        <v>6192346</v>
      </c>
      <c r="H55" s="23" t="e" vm="66">
        <v>#VALUE!</v>
      </c>
      <c r="I55" s="4" t="s">
        <v>99</v>
      </c>
      <c r="J55" s="5">
        <v>6265247</v>
      </c>
      <c r="K55" s="23" t="e" vm="67">
        <v>#VALUE!</v>
      </c>
      <c r="L55" s="4" t="s">
        <v>99</v>
      </c>
      <c r="M55" s="5">
        <v>4558170</v>
      </c>
      <c r="N55" s="23" t="e" vm="68">
        <v>#VALUE!</v>
      </c>
      <c r="O55" s="4" t="s">
        <v>99</v>
      </c>
      <c r="P55" s="5">
        <v>379526</v>
      </c>
      <c r="Q55" s="23" t="e" vm="69">
        <v>#VALUE!</v>
      </c>
      <c r="R55" s="4" t="s">
        <v>99</v>
      </c>
      <c r="S55" s="5">
        <v>6047276</v>
      </c>
      <c r="T55" s="23" t="e" vm="70">
        <v>#VALUE!</v>
      </c>
      <c r="U55" s="4" t="s">
        <v>99</v>
      </c>
      <c r="V55" s="6">
        <v>6168618</v>
      </c>
    </row>
    <row r="56" spans="2:22" ht="19.5" customHeight="1" x14ac:dyDescent="0.45">
      <c r="B56" s="23"/>
      <c r="C56" s="4" t="s">
        <v>117</v>
      </c>
      <c r="D56" s="5">
        <v>0.36170000000000002</v>
      </c>
      <c r="E56" s="23"/>
      <c r="F56" s="4" t="s">
        <v>117</v>
      </c>
      <c r="G56" s="5">
        <v>0.54220000000000002</v>
      </c>
      <c r="H56" s="23"/>
      <c r="I56" s="4" t="s">
        <v>117</v>
      </c>
      <c r="J56" s="5">
        <v>0.26190000000000002</v>
      </c>
      <c r="K56" s="23"/>
      <c r="L56" s="4" t="s">
        <v>117</v>
      </c>
      <c r="M56" s="11">
        <v>0.39500000000000002</v>
      </c>
      <c r="N56" s="23"/>
      <c r="O56" s="4" t="s">
        <v>117</v>
      </c>
      <c r="P56" s="5">
        <v>1.6467000000000001</v>
      </c>
      <c r="Q56" s="23"/>
      <c r="R56" s="4" t="s">
        <v>117</v>
      </c>
      <c r="S56" s="5">
        <v>0.30230000000000001</v>
      </c>
      <c r="T56" s="23"/>
      <c r="U56" s="4" t="s">
        <v>117</v>
      </c>
      <c r="V56" s="6">
        <v>0.7843</v>
      </c>
    </row>
    <row r="57" spans="2:22" ht="37.5" customHeight="1" thickBot="1" x14ac:dyDescent="0.5">
      <c r="B57" s="24"/>
      <c r="C57" s="8" t="s">
        <v>100</v>
      </c>
      <c r="D57" s="2">
        <f>Muscle_Car!D57+Lamborghini!D57+McLaren!D57</f>
        <v>12</v>
      </c>
      <c r="E57" s="24"/>
      <c r="F57" s="8" t="s">
        <v>100</v>
      </c>
      <c r="G57" s="2">
        <f>Muscle_Car!G57+Lamborghini!G57+McLaren!G57</f>
        <v>4</v>
      </c>
      <c r="H57" s="24"/>
      <c r="I57" s="8" t="s">
        <v>100</v>
      </c>
      <c r="J57" s="2">
        <f>Muscle_Car!J57+Lamborghini!J57+McLaren!J57</f>
        <v>4</v>
      </c>
      <c r="K57" s="24"/>
      <c r="L57" s="8" t="s">
        <v>100</v>
      </c>
      <c r="M57" s="2">
        <f>Muscle_Car!M57+Lamborghini!M57+McLaren!M57</f>
        <v>1</v>
      </c>
      <c r="N57" s="24"/>
      <c r="O57" s="8" t="s">
        <v>100</v>
      </c>
      <c r="P57" s="2">
        <f>Muscle_Car!P57+Lamborghini!P57+McLaren!P57</f>
        <v>2</v>
      </c>
      <c r="Q57" s="24"/>
      <c r="R57" s="8" t="s">
        <v>100</v>
      </c>
      <c r="S57" s="2">
        <f>Muscle_Car!S57+Lamborghini!S57+McLaren!S57</f>
        <v>2</v>
      </c>
      <c r="T57" s="24"/>
      <c r="U57" s="8" t="s">
        <v>100</v>
      </c>
      <c r="V57" s="2">
        <f>Muscle_Car!V57+Lamborghini!V57+McLaren!V57</f>
        <v>2</v>
      </c>
    </row>
    <row r="58" spans="2:22" ht="14.65" thickBot="1" x14ac:dyDescent="0.5">
      <c r="C58" s="1"/>
      <c r="D58" s="1"/>
      <c r="F58" s="1"/>
      <c r="G58" s="1"/>
      <c r="I58" s="1"/>
      <c r="J58" s="1"/>
      <c r="L58" s="1"/>
      <c r="M58" s="1"/>
      <c r="O58" s="1"/>
      <c r="P58" s="1"/>
      <c r="R58" s="1"/>
      <c r="S58" s="1"/>
    </row>
    <row r="59" spans="2:22" ht="39.950000000000003" customHeight="1" x14ac:dyDescent="0.45">
      <c r="B59" s="20" t="s">
        <v>69</v>
      </c>
      <c r="C59" s="21"/>
      <c r="D59" s="22"/>
      <c r="E59" s="20" t="s">
        <v>70</v>
      </c>
      <c r="F59" s="21"/>
      <c r="G59" s="22"/>
      <c r="H59" s="20" t="s">
        <v>71</v>
      </c>
      <c r="I59" s="21"/>
      <c r="J59" s="22"/>
      <c r="K59" s="20" t="s">
        <v>72</v>
      </c>
      <c r="L59" s="21"/>
      <c r="M59" s="22"/>
      <c r="N59" s="20" t="s">
        <v>76</v>
      </c>
      <c r="O59" s="21"/>
      <c r="P59" s="22"/>
      <c r="Q59" s="20" t="s">
        <v>77</v>
      </c>
      <c r="R59" s="21"/>
      <c r="S59" s="22"/>
      <c r="T59" s="20" t="s">
        <v>78</v>
      </c>
      <c r="U59" s="21"/>
      <c r="V59" s="22"/>
    </row>
    <row r="60" spans="2:22" ht="19.5" customHeight="1" x14ac:dyDescent="0.45">
      <c r="B60" s="23" t="e" vm="71">
        <v>#VALUE!</v>
      </c>
      <c r="C60" s="4" t="s">
        <v>99</v>
      </c>
      <c r="D60" s="5">
        <v>302326</v>
      </c>
      <c r="E60" s="23" t="e" vm="72">
        <v>#VALUE!</v>
      </c>
      <c r="F60" s="4" t="s">
        <v>99</v>
      </c>
      <c r="G60" s="5">
        <v>6141554</v>
      </c>
      <c r="H60" s="23" t="e" vm="73">
        <v>#VALUE!</v>
      </c>
      <c r="I60" s="4" t="s">
        <v>99</v>
      </c>
      <c r="J60" s="5">
        <v>4211063</v>
      </c>
      <c r="K60" s="23" t="e" vm="74">
        <v>#VALUE!</v>
      </c>
      <c r="L60" s="4" t="s">
        <v>99</v>
      </c>
      <c r="M60" s="5">
        <v>6387244</v>
      </c>
      <c r="N60" s="23" t="e" vm="75">
        <v>#VALUE!</v>
      </c>
      <c r="O60" s="4" t="s">
        <v>99</v>
      </c>
      <c r="P60" s="5">
        <v>6264167</v>
      </c>
      <c r="Q60" s="23" t="e" vm="76">
        <v>#VALUE!</v>
      </c>
      <c r="R60" s="4" t="s">
        <v>99</v>
      </c>
      <c r="S60" s="5">
        <v>6321083</v>
      </c>
      <c r="T60" s="23" t="e" vm="77">
        <v>#VALUE!</v>
      </c>
      <c r="U60" s="4" t="s">
        <v>99</v>
      </c>
      <c r="V60" s="6">
        <v>6092585</v>
      </c>
    </row>
    <row r="61" spans="2:22" ht="19.5" customHeight="1" x14ac:dyDescent="0.45">
      <c r="B61" s="23"/>
      <c r="C61" s="4" t="s">
        <v>117</v>
      </c>
      <c r="D61" s="5">
        <v>0.33260000000000001</v>
      </c>
      <c r="E61" s="23"/>
      <c r="F61" s="4" t="s">
        <v>117</v>
      </c>
      <c r="G61" s="5">
        <v>0.45250000000000001</v>
      </c>
      <c r="H61" s="23"/>
      <c r="I61" s="4" t="s">
        <v>117</v>
      </c>
      <c r="J61" s="5">
        <v>0.33450000000000002</v>
      </c>
      <c r="K61" s="23"/>
      <c r="L61" s="4" t="s">
        <v>117</v>
      </c>
      <c r="M61" s="5">
        <v>1.0691999999999999</v>
      </c>
      <c r="N61" s="23"/>
      <c r="O61" s="4" t="s">
        <v>117</v>
      </c>
      <c r="P61" s="5">
        <v>0.1411</v>
      </c>
      <c r="Q61" s="23"/>
      <c r="R61" s="4" t="s">
        <v>117</v>
      </c>
      <c r="S61" s="5">
        <v>0.14280000000000001</v>
      </c>
      <c r="T61" s="23"/>
      <c r="U61" s="4" t="s">
        <v>117</v>
      </c>
      <c r="V61" s="13">
        <v>0.28299999999999997</v>
      </c>
    </row>
    <row r="62" spans="2:22" ht="37.5" customHeight="1" thickBot="1" x14ac:dyDescent="0.5">
      <c r="B62" s="24"/>
      <c r="C62" s="8" t="s">
        <v>100</v>
      </c>
      <c r="D62" s="2">
        <f>Muscle_Car!D62+Lamborghini!D62+McLaren!D62</f>
        <v>5</v>
      </c>
      <c r="E62" s="24"/>
      <c r="F62" s="8" t="s">
        <v>100</v>
      </c>
      <c r="G62" s="2">
        <f>Muscle_Car!G62+Lamborghini!G62+McLaren!G62</f>
        <v>2</v>
      </c>
      <c r="H62" s="24"/>
      <c r="I62" s="8" t="s">
        <v>100</v>
      </c>
      <c r="J62" s="2">
        <f>Muscle_Car!J62+Lamborghini!J62+McLaren!J62</f>
        <v>1</v>
      </c>
      <c r="K62" s="24"/>
      <c r="L62" s="8" t="s">
        <v>100</v>
      </c>
      <c r="M62" s="2">
        <f>Muscle_Car!M62+Lamborghini!M62+McLaren!M62</f>
        <v>4</v>
      </c>
      <c r="N62" s="24"/>
      <c r="O62" s="8" t="s">
        <v>100</v>
      </c>
      <c r="P62" s="2">
        <f>Muscle_Car!P62+Lamborghini!P62+McLaren!P62</f>
        <v>2</v>
      </c>
      <c r="Q62" s="24"/>
      <c r="R62" s="8" t="s">
        <v>100</v>
      </c>
      <c r="S62" s="2">
        <f>Muscle_Car!S62+Lamborghini!S62+McLaren!S62</f>
        <v>2</v>
      </c>
      <c r="T62" s="24"/>
      <c r="U62" s="8" t="s">
        <v>100</v>
      </c>
      <c r="V62" s="2">
        <f>Muscle_Car!V62+Lamborghini!V62+McLaren!V62</f>
        <v>2</v>
      </c>
    </row>
    <row r="63" spans="2:22" ht="14.65" thickBot="1" x14ac:dyDescent="0.5"/>
    <row r="64" spans="2:22" ht="39.950000000000003" customHeight="1" x14ac:dyDescent="0.45">
      <c r="B64" s="20" t="s">
        <v>79</v>
      </c>
      <c r="C64" s="21"/>
      <c r="D64" s="22"/>
      <c r="E64" s="20" t="s">
        <v>103</v>
      </c>
      <c r="F64" s="21"/>
      <c r="G64" s="22"/>
      <c r="H64" s="20" t="s">
        <v>80</v>
      </c>
      <c r="I64" s="21"/>
      <c r="J64" s="22"/>
      <c r="K64" s="20" t="s">
        <v>81</v>
      </c>
      <c r="L64" s="21"/>
      <c r="M64" s="22"/>
      <c r="N64" s="20" t="s">
        <v>86</v>
      </c>
      <c r="O64" s="21"/>
      <c r="P64" s="22"/>
      <c r="Q64" s="20" t="s">
        <v>87</v>
      </c>
      <c r="R64" s="21"/>
      <c r="S64" s="22"/>
      <c r="T64" s="20" t="s">
        <v>88</v>
      </c>
      <c r="U64" s="21"/>
      <c r="V64" s="22"/>
    </row>
    <row r="65" spans="2:22" ht="19.5" customHeight="1" x14ac:dyDescent="0.45">
      <c r="B65" s="23" t="e" vm="78">
        <v>#VALUE!</v>
      </c>
      <c r="C65" s="4" t="s">
        <v>99</v>
      </c>
      <c r="D65" s="5">
        <v>4603745</v>
      </c>
      <c r="E65" s="23" t="e" vm="79">
        <v>#VALUE!</v>
      </c>
      <c r="F65" s="4" t="s">
        <v>99</v>
      </c>
      <c r="G65" s="5">
        <v>6310268</v>
      </c>
      <c r="H65" s="23" t="e" vm="80">
        <v>#VALUE!</v>
      </c>
      <c r="I65" s="4" t="s">
        <v>99</v>
      </c>
      <c r="J65" s="5">
        <v>6099412</v>
      </c>
      <c r="K65" s="23" t="e" vm="81">
        <v>#VALUE!</v>
      </c>
      <c r="L65" s="4" t="s">
        <v>99</v>
      </c>
      <c r="M65" s="5">
        <v>6242566</v>
      </c>
      <c r="N65" s="23" t="e" vm="82">
        <v>#VALUE!</v>
      </c>
      <c r="O65" s="4" t="s">
        <v>99</v>
      </c>
      <c r="P65" s="5">
        <v>6093529</v>
      </c>
      <c r="Q65" s="23" t="e" vm="83">
        <v>#VALUE!</v>
      </c>
      <c r="R65" s="4" t="s">
        <v>99</v>
      </c>
      <c r="S65" s="5">
        <v>6181720</v>
      </c>
      <c r="T65" s="23" t="e" vm="84">
        <v>#VALUE!</v>
      </c>
      <c r="U65" s="4" t="s">
        <v>99</v>
      </c>
      <c r="V65" s="6">
        <v>6179660</v>
      </c>
    </row>
    <row r="66" spans="2:22" ht="19.5" customHeight="1" x14ac:dyDescent="0.45">
      <c r="B66" s="23"/>
      <c r="C66" s="4" t="s">
        <v>117</v>
      </c>
      <c r="D66" s="10">
        <v>1.6943999999999999</v>
      </c>
      <c r="E66" s="23"/>
      <c r="F66" s="4" t="s">
        <v>117</v>
      </c>
      <c r="G66" s="11">
        <v>0.52700000000000002</v>
      </c>
      <c r="H66" s="23"/>
      <c r="I66" s="4" t="s">
        <v>117</v>
      </c>
      <c r="J66" s="5">
        <v>0.86170000000000002</v>
      </c>
      <c r="K66" s="23"/>
      <c r="L66" s="4" t="s">
        <v>117</v>
      </c>
      <c r="M66" s="5">
        <v>0.26240000000000002</v>
      </c>
      <c r="N66" s="23"/>
      <c r="O66" s="4" t="s">
        <v>117</v>
      </c>
      <c r="P66" s="5">
        <v>0.1981</v>
      </c>
      <c r="Q66" s="23"/>
      <c r="R66" s="4" t="s">
        <v>117</v>
      </c>
      <c r="S66" s="5">
        <v>0.22450000000000001</v>
      </c>
      <c r="T66" s="23"/>
      <c r="U66" s="4" t="s">
        <v>117</v>
      </c>
      <c r="V66" s="13">
        <v>1.4171</v>
      </c>
    </row>
    <row r="67" spans="2:22" ht="37.5" customHeight="1" thickBot="1" x14ac:dyDescent="0.5">
      <c r="B67" s="24"/>
      <c r="C67" s="8" t="s">
        <v>100</v>
      </c>
      <c r="D67" s="2">
        <f>Muscle_Car!D67+Lamborghini!D67+McLaren!D67</f>
        <v>1</v>
      </c>
      <c r="E67" s="24"/>
      <c r="F67" s="8" t="s">
        <v>100</v>
      </c>
      <c r="G67" s="2">
        <f>Muscle_Car!G67+Lamborghini!G67+McLaren!G67</f>
        <v>2</v>
      </c>
      <c r="H67" s="24"/>
      <c r="I67" s="8" t="s">
        <v>100</v>
      </c>
      <c r="J67" s="2">
        <f>Muscle_Car!J67+Lamborghini!J67+McLaren!J67</f>
        <v>2</v>
      </c>
      <c r="K67" s="24"/>
      <c r="L67" s="8" t="s">
        <v>100</v>
      </c>
      <c r="M67" s="2">
        <f>Muscle_Car!M67+Lamborghini!M67+McLaren!M67</f>
        <v>1</v>
      </c>
      <c r="N67" s="24"/>
      <c r="O67" s="8" t="s">
        <v>100</v>
      </c>
      <c r="P67" s="2">
        <f>Muscle_Car!P67+Lamborghini!P67+McLaren!P67</f>
        <v>1</v>
      </c>
      <c r="Q67" s="24"/>
      <c r="R67" s="8" t="s">
        <v>100</v>
      </c>
      <c r="S67" s="2">
        <f>Muscle_Car!S67+Lamborghini!S67+McLaren!S67</f>
        <v>1</v>
      </c>
      <c r="T67" s="24"/>
      <c r="U67" s="8" t="s">
        <v>100</v>
      </c>
      <c r="V67" s="2">
        <f>Muscle_Car!V67+Lamborghini!V67+McLaren!V67</f>
        <v>2</v>
      </c>
    </row>
    <row r="68" spans="2:22" ht="14.65" thickBot="1" x14ac:dyDescent="0.5">
      <c r="C68" s="1"/>
      <c r="D68" s="1"/>
      <c r="F68" s="1"/>
      <c r="G68" s="1"/>
      <c r="I68" s="1"/>
      <c r="J68" s="1"/>
      <c r="L68" s="1"/>
      <c r="M68" s="1"/>
      <c r="O68" s="1"/>
      <c r="P68" s="1"/>
      <c r="R68" s="1"/>
      <c r="S68" s="1"/>
    </row>
    <row r="69" spans="2:22" ht="39.950000000000003" customHeight="1" x14ac:dyDescent="0.45">
      <c r="B69" s="20" t="s">
        <v>82</v>
      </c>
      <c r="C69" s="21"/>
      <c r="D69" s="22"/>
      <c r="E69" s="20" t="s">
        <v>83</v>
      </c>
      <c r="F69" s="21"/>
      <c r="G69" s="22"/>
      <c r="H69" s="20" t="s">
        <v>84</v>
      </c>
      <c r="I69" s="21"/>
      <c r="J69" s="22"/>
      <c r="K69" s="20" t="s">
        <v>85</v>
      </c>
      <c r="L69" s="21"/>
      <c r="M69" s="22"/>
      <c r="N69" s="20" t="s">
        <v>89</v>
      </c>
      <c r="O69" s="21"/>
      <c r="P69" s="22"/>
      <c r="Q69" s="20" t="s">
        <v>90</v>
      </c>
      <c r="R69" s="21"/>
      <c r="S69" s="22"/>
      <c r="T69" s="20" t="s">
        <v>91</v>
      </c>
      <c r="U69" s="21"/>
      <c r="V69" s="22"/>
    </row>
    <row r="70" spans="2:22" ht="19.5" customHeight="1" x14ac:dyDescent="0.45">
      <c r="B70" s="23" t="e" vm="85">
        <v>#VALUE!</v>
      </c>
      <c r="C70" s="4" t="s">
        <v>99</v>
      </c>
      <c r="D70" s="5">
        <v>4518608</v>
      </c>
      <c r="E70" s="23" t="e" vm="86">
        <v>#VALUE!</v>
      </c>
      <c r="F70" s="4" t="s">
        <v>99</v>
      </c>
      <c r="G70" s="5">
        <v>6335388</v>
      </c>
      <c r="H70" s="23" t="e" vm="87">
        <v>#VALUE!</v>
      </c>
      <c r="I70" s="4" t="s">
        <v>99</v>
      </c>
      <c r="J70" s="5">
        <v>306826</v>
      </c>
      <c r="K70" s="23" t="e" vm="88">
        <v>#VALUE!</v>
      </c>
      <c r="L70" s="4" t="s">
        <v>99</v>
      </c>
      <c r="M70" s="7">
        <v>6181713</v>
      </c>
      <c r="N70" s="23" t="e" vm="89">
        <v>#VALUE!</v>
      </c>
      <c r="O70" s="4" t="s">
        <v>99</v>
      </c>
      <c r="P70" s="5">
        <v>4225201</v>
      </c>
      <c r="Q70" s="23" t="e" vm="90">
        <v>#VALUE!</v>
      </c>
      <c r="R70" s="4" t="s">
        <v>99</v>
      </c>
      <c r="S70" s="5">
        <v>6053077</v>
      </c>
      <c r="T70" s="23" t="e" vm="91">
        <v>#VALUE!</v>
      </c>
      <c r="U70" s="4" t="s">
        <v>99</v>
      </c>
      <c r="V70" s="6">
        <v>6115086</v>
      </c>
    </row>
    <row r="71" spans="2:22" ht="19.5" customHeight="1" x14ac:dyDescent="0.45">
      <c r="B71" s="23"/>
      <c r="C71" s="4" t="s">
        <v>117</v>
      </c>
      <c r="D71" s="5">
        <v>1.3141</v>
      </c>
      <c r="E71" s="23"/>
      <c r="F71" s="4" t="s">
        <v>117</v>
      </c>
      <c r="G71" s="11">
        <v>0.21</v>
      </c>
      <c r="H71" s="23"/>
      <c r="I71" s="4" t="s">
        <v>117</v>
      </c>
      <c r="J71" s="11">
        <v>0.47199999999999998</v>
      </c>
      <c r="K71" s="23"/>
      <c r="L71" s="4" t="s">
        <v>117</v>
      </c>
      <c r="M71" s="5">
        <v>0.2213</v>
      </c>
      <c r="N71" s="23"/>
      <c r="O71" s="4" t="s">
        <v>117</v>
      </c>
      <c r="P71" s="5">
        <v>0.53559999999999997</v>
      </c>
      <c r="Q71" s="23"/>
      <c r="R71" s="4" t="s">
        <v>117</v>
      </c>
      <c r="S71" s="5">
        <v>0.55220000000000002</v>
      </c>
      <c r="T71" s="23"/>
      <c r="U71" s="4" t="s">
        <v>117</v>
      </c>
      <c r="V71" s="6">
        <v>0.46860000000000002</v>
      </c>
    </row>
    <row r="72" spans="2:22" ht="37.5" customHeight="1" thickBot="1" x14ac:dyDescent="0.5">
      <c r="B72" s="24"/>
      <c r="C72" s="8" t="s">
        <v>100</v>
      </c>
      <c r="D72" s="2">
        <f>Muscle_Car!D72+Lamborghini!D72+McLaren!D72</f>
        <v>1</v>
      </c>
      <c r="E72" s="24"/>
      <c r="F72" s="8" t="s">
        <v>100</v>
      </c>
      <c r="G72" s="2">
        <f>Muscle_Car!G72+Lamborghini!G72+McLaren!G72</f>
        <v>1</v>
      </c>
      <c r="H72" s="24"/>
      <c r="I72" s="8" t="s">
        <v>100</v>
      </c>
      <c r="J72" s="2">
        <f>Muscle_Car!J72+Lamborghini!J72+McLaren!J72</f>
        <v>1</v>
      </c>
      <c r="K72" s="24"/>
      <c r="L72" s="8" t="s">
        <v>100</v>
      </c>
      <c r="M72" s="2">
        <f>Muscle_Car!M72+Lamborghini!M72+McLaren!M72</f>
        <v>1</v>
      </c>
      <c r="N72" s="24"/>
      <c r="O72" s="8" t="s">
        <v>100</v>
      </c>
      <c r="P72" s="2">
        <f>Muscle_Car!P72+Lamborghini!P72+McLaren!P72</f>
        <v>1</v>
      </c>
      <c r="Q72" s="24"/>
      <c r="R72" s="8" t="s">
        <v>100</v>
      </c>
      <c r="S72" s="2">
        <f>Muscle_Car!S72+Lamborghini!S72+McLaren!S72</f>
        <v>1</v>
      </c>
      <c r="T72" s="24"/>
      <c r="U72" s="8" t="s">
        <v>100</v>
      </c>
      <c r="V72" s="2">
        <f>Muscle_Car!V72+Lamborghini!V72+McLaren!V72</f>
        <v>1</v>
      </c>
    </row>
    <row r="73" spans="2:22" ht="14.65" thickBot="1" x14ac:dyDescent="0.5">
      <c r="C73" s="1"/>
      <c r="D73" s="1"/>
      <c r="F73" s="1"/>
      <c r="G73" s="1"/>
      <c r="I73" s="1"/>
      <c r="J73" s="1"/>
      <c r="L73" s="1"/>
      <c r="M73" s="1"/>
      <c r="O73" s="1"/>
      <c r="P73" s="1"/>
      <c r="R73" s="1"/>
      <c r="S73" s="1"/>
    </row>
    <row r="74" spans="2:22" ht="20.100000000000001" customHeight="1" x14ac:dyDescent="0.45">
      <c r="B74" s="20" t="s">
        <v>92</v>
      </c>
      <c r="C74" s="21"/>
      <c r="D74" s="22"/>
      <c r="E74" s="20" t="s">
        <v>93</v>
      </c>
      <c r="F74" s="21"/>
      <c r="G74" s="22"/>
      <c r="H74" s="20" t="s">
        <v>94</v>
      </c>
      <c r="I74" s="21"/>
      <c r="J74" s="22"/>
      <c r="K74" s="20" t="s">
        <v>95</v>
      </c>
      <c r="L74" s="21"/>
      <c r="M74" s="22"/>
      <c r="N74" s="20" t="s">
        <v>96</v>
      </c>
      <c r="O74" s="21"/>
      <c r="P74" s="22"/>
      <c r="Q74" s="20" t="s">
        <v>97</v>
      </c>
      <c r="R74" s="21"/>
      <c r="S74" s="22"/>
      <c r="T74" s="20" t="s">
        <v>98</v>
      </c>
      <c r="U74" s="21"/>
      <c r="V74" s="22"/>
    </row>
    <row r="75" spans="2:22" ht="19.5" customHeight="1" x14ac:dyDescent="0.45">
      <c r="B75" s="23" t="e" vm="92">
        <v>#VALUE!</v>
      </c>
      <c r="C75" s="4" t="s">
        <v>99</v>
      </c>
      <c r="D75" s="5">
        <v>6071261</v>
      </c>
      <c r="E75" s="23" t="e" vm="93">
        <v>#VALUE!</v>
      </c>
      <c r="F75" s="4" t="s">
        <v>99</v>
      </c>
      <c r="G75" s="5">
        <v>4211065</v>
      </c>
      <c r="H75" s="23" t="e" vm="94">
        <v>#VALUE!</v>
      </c>
      <c r="I75" s="4" t="s">
        <v>99</v>
      </c>
      <c r="J75" s="5">
        <v>4210997</v>
      </c>
      <c r="K75" s="23" t="s">
        <v>102</v>
      </c>
      <c r="L75" s="4" t="s">
        <v>99</v>
      </c>
      <c r="M75" s="5" t="s">
        <v>102</v>
      </c>
      <c r="N75" s="23" t="e" vm="95">
        <v>#VALUE!</v>
      </c>
      <c r="O75" s="4" t="s">
        <v>99</v>
      </c>
      <c r="P75" s="5" t="s">
        <v>114</v>
      </c>
      <c r="Q75" s="23" t="e" vm="96">
        <v>#VALUE!</v>
      </c>
      <c r="R75" s="4" t="s">
        <v>99</v>
      </c>
      <c r="S75" s="5" t="s">
        <v>115</v>
      </c>
      <c r="T75" s="23" t="e" vm="97">
        <v>#VALUE!</v>
      </c>
      <c r="U75" s="4" t="s">
        <v>99</v>
      </c>
      <c r="V75" s="5" t="s">
        <v>116</v>
      </c>
    </row>
    <row r="76" spans="2:22" ht="19.5" customHeight="1" x14ac:dyDescent="0.45">
      <c r="B76" s="23"/>
      <c r="C76" s="4" t="s">
        <v>117</v>
      </c>
      <c r="D76" s="5">
        <v>0.55669999999999997</v>
      </c>
      <c r="E76" s="23"/>
      <c r="F76" s="4" t="s">
        <v>117</v>
      </c>
      <c r="G76" s="11">
        <v>1.1419999999999999</v>
      </c>
      <c r="H76" s="23"/>
      <c r="I76" s="4" t="s">
        <v>117</v>
      </c>
      <c r="J76" s="5">
        <v>2.2164000000000001</v>
      </c>
      <c r="K76" s="23"/>
      <c r="L76" s="4" t="s">
        <v>117</v>
      </c>
      <c r="M76" s="11">
        <v>0</v>
      </c>
      <c r="N76" s="23"/>
      <c r="O76" s="4" t="s">
        <v>117</v>
      </c>
      <c r="P76" s="5">
        <v>11.8361</v>
      </c>
      <c r="Q76" s="23"/>
      <c r="R76" s="4" t="s">
        <v>117</v>
      </c>
      <c r="S76" s="5">
        <v>4.4545000000000003</v>
      </c>
      <c r="T76" s="23"/>
      <c r="U76" s="4" t="s">
        <v>117</v>
      </c>
      <c r="V76" s="5">
        <v>4.6013999999999999</v>
      </c>
    </row>
    <row r="77" spans="2:22" ht="37.5" customHeight="1" thickBot="1" x14ac:dyDescent="0.5">
      <c r="B77" s="24"/>
      <c r="C77" s="8" t="s">
        <v>100</v>
      </c>
      <c r="D77" s="2">
        <f>Muscle_Car!D77+Lamborghini!D77+McLaren!D77</f>
        <v>2</v>
      </c>
      <c r="E77" s="24"/>
      <c r="F77" s="8" t="s">
        <v>100</v>
      </c>
      <c r="G77" s="2">
        <f>Muscle_Car!G77+Lamborghini!G77+McLaren!G77</f>
        <v>1</v>
      </c>
      <c r="H77" s="24"/>
      <c r="I77" s="8" t="s">
        <v>100</v>
      </c>
      <c r="J77" s="2">
        <f>Muscle_Car!J77+Lamborghini!J77+McLaren!J77</f>
        <v>1</v>
      </c>
      <c r="K77" s="24"/>
      <c r="L77" s="8" t="s">
        <v>100</v>
      </c>
      <c r="M77" s="2">
        <f>Muscle_Car!M77+Lamborghini!M77+McLaren!M77</f>
        <v>0</v>
      </c>
      <c r="N77" s="24"/>
      <c r="O77" s="8" t="s">
        <v>100</v>
      </c>
      <c r="P77" s="2">
        <f>Muscle_Car!P77+Lamborghini!P77+McLaren!P77</f>
        <v>0</v>
      </c>
      <c r="Q77" s="24"/>
      <c r="R77" s="8" t="s">
        <v>100</v>
      </c>
      <c r="S77" s="2">
        <f>Muscle_Car!S77+Lamborghini!S77+McLaren!S77</f>
        <v>0</v>
      </c>
      <c r="T77" s="24"/>
      <c r="U77" s="8" t="s">
        <v>100</v>
      </c>
      <c r="V77" s="2">
        <f>Muscle_Car!V77+Lamborghini!V77+McLaren!V77</f>
        <v>0</v>
      </c>
    </row>
    <row r="81" spans="2:2" x14ac:dyDescent="0.45">
      <c r="B81" s="9"/>
    </row>
  </sheetData>
  <mergeCells count="199">
    <mergeCell ref="T75:T77"/>
    <mergeCell ref="B75:B77"/>
    <mergeCell ref="E75:E77"/>
    <mergeCell ref="H75:H77"/>
    <mergeCell ref="K75:K77"/>
    <mergeCell ref="N75:N77"/>
    <mergeCell ref="Q75:Q77"/>
    <mergeCell ref="T70:T72"/>
    <mergeCell ref="B74:D74"/>
    <mergeCell ref="E74:G74"/>
    <mergeCell ref="H74:J74"/>
    <mergeCell ref="K74:M74"/>
    <mergeCell ref="N74:P74"/>
    <mergeCell ref="Q74:S74"/>
    <mergeCell ref="T74:V74"/>
    <mergeCell ref="B70:B72"/>
    <mergeCell ref="E70:E72"/>
    <mergeCell ref="H70:H72"/>
    <mergeCell ref="K70:K72"/>
    <mergeCell ref="N70:N72"/>
    <mergeCell ref="Q70:Q72"/>
    <mergeCell ref="T65:T67"/>
    <mergeCell ref="B69:D69"/>
    <mergeCell ref="E69:G69"/>
    <mergeCell ref="H69:J69"/>
    <mergeCell ref="K69:M69"/>
    <mergeCell ref="N69:P69"/>
    <mergeCell ref="Q69:S69"/>
    <mergeCell ref="T69:V69"/>
    <mergeCell ref="B65:B67"/>
    <mergeCell ref="E65:E67"/>
    <mergeCell ref="H65:H67"/>
    <mergeCell ref="K65:K67"/>
    <mergeCell ref="N65:N67"/>
    <mergeCell ref="Q65:Q67"/>
    <mergeCell ref="T60:T62"/>
    <mergeCell ref="B64:D64"/>
    <mergeCell ref="E64:G64"/>
    <mergeCell ref="H64:J64"/>
    <mergeCell ref="K64:M64"/>
    <mergeCell ref="N64:P64"/>
    <mergeCell ref="Q64:S64"/>
    <mergeCell ref="T64:V64"/>
    <mergeCell ref="B60:B62"/>
    <mergeCell ref="E60:E62"/>
    <mergeCell ref="H60:H62"/>
    <mergeCell ref="K60:K62"/>
    <mergeCell ref="N60:N62"/>
    <mergeCell ref="Q60:Q62"/>
    <mergeCell ref="T55:T57"/>
    <mergeCell ref="B59:D59"/>
    <mergeCell ref="E59:G59"/>
    <mergeCell ref="H59:J59"/>
    <mergeCell ref="K59:M59"/>
    <mergeCell ref="N59:P59"/>
    <mergeCell ref="Q59:S59"/>
    <mergeCell ref="T59:V59"/>
    <mergeCell ref="B55:B57"/>
    <mergeCell ref="E55:E57"/>
    <mergeCell ref="H55:H57"/>
    <mergeCell ref="K55:K57"/>
    <mergeCell ref="N55:N57"/>
    <mergeCell ref="Q55:Q57"/>
    <mergeCell ref="T50:T52"/>
    <mergeCell ref="B54:D54"/>
    <mergeCell ref="E54:G54"/>
    <mergeCell ref="H54:J54"/>
    <mergeCell ref="K54:M54"/>
    <mergeCell ref="N54:P54"/>
    <mergeCell ref="Q54:S54"/>
    <mergeCell ref="T54:V54"/>
    <mergeCell ref="B50:B52"/>
    <mergeCell ref="E50:E52"/>
    <mergeCell ref="H50:H52"/>
    <mergeCell ref="K50:K52"/>
    <mergeCell ref="N50:N52"/>
    <mergeCell ref="Q50:Q52"/>
    <mergeCell ref="T45:T47"/>
    <mergeCell ref="B49:D49"/>
    <mergeCell ref="E49:G49"/>
    <mergeCell ref="H49:J49"/>
    <mergeCell ref="K49:M49"/>
    <mergeCell ref="N49:P49"/>
    <mergeCell ref="Q49:S49"/>
    <mergeCell ref="T49:V49"/>
    <mergeCell ref="B45:B47"/>
    <mergeCell ref="E45:E47"/>
    <mergeCell ref="H45:H47"/>
    <mergeCell ref="K45:K47"/>
    <mergeCell ref="N45:N47"/>
    <mergeCell ref="Q45:Q47"/>
    <mergeCell ref="T37:T39"/>
    <mergeCell ref="B42:V42"/>
    <mergeCell ref="B44:D44"/>
    <mergeCell ref="E44:G44"/>
    <mergeCell ref="H44:J44"/>
    <mergeCell ref="K44:M44"/>
    <mergeCell ref="N44:P44"/>
    <mergeCell ref="Q44:S44"/>
    <mergeCell ref="T44:V44"/>
    <mergeCell ref="B37:B39"/>
    <mergeCell ref="E37:E39"/>
    <mergeCell ref="H37:H39"/>
    <mergeCell ref="K37:K39"/>
    <mergeCell ref="N37:N39"/>
    <mergeCell ref="Q37:Q39"/>
    <mergeCell ref="T32:T34"/>
    <mergeCell ref="B36:D36"/>
    <mergeCell ref="E36:G36"/>
    <mergeCell ref="H36:J36"/>
    <mergeCell ref="K36:M36"/>
    <mergeCell ref="N36:P36"/>
    <mergeCell ref="Q36:S36"/>
    <mergeCell ref="T36:V36"/>
    <mergeCell ref="B32:B34"/>
    <mergeCell ref="E32:E34"/>
    <mergeCell ref="H32:H34"/>
    <mergeCell ref="K32:K34"/>
    <mergeCell ref="N32:N34"/>
    <mergeCell ref="Q32:Q34"/>
    <mergeCell ref="T27:T29"/>
    <mergeCell ref="B31:D31"/>
    <mergeCell ref="E31:G31"/>
    <mergeCell ref="H31:J31"/>
    <mergeCell ref="K31:M31"/>
    <mergeCell ref="N31:P31"/>
    <mergeCell ref="Q31:S31"/>
    <mergeCell ref="T31:V31"/>
    <mergeCell ref="B27:B29"/>
    <mergeCell ref="E27:E29"/>
    <mergeCell ref="H27:H29"/>
    <mergeCell ref="K27:K29"/>
    <mergeCell ref="N27:N29"/>
    <mergeCell ref="Q27:Q29"/>
    <mergeCell ref="T22:T24"/>
    <mergeCell ref="B26:D26"/>
    <mergeCell ref="E26:G26"/>
    <mergeCell ref="H26:J26"/>
    <mergeCell ref="K26:M26"/>
    <mergeCell ref="N26:P26"/>
    <mergeCell ref="Q26:S26"/>
    <mergeCell ref="T26:V26"/>
    <mergeCell ref="B22:B24"/>
    <mergeCell ref="E22:E24"/>
    <mergeCell ref="H22:H24"/>
    <mergeCell ref="K22:K24"/>
    <mergeCell ref="N22:N24"/>
    <mergeCell ref="Q22:Q24"/>
    <mergeCell ref="T17:T19"/>
    <mergeCell ref="B21:D21"/>
    <mergeCell ref="E21:G21"/>
    <mergeCell ref="H21:J21"/>
    <mergeCell ref="K21:M21"/>
    <mergeCell ref="N21:P21"/>
    <mergeCell ref="Q21:S21"/>
    <mergeCell ref="T21:V21"/>
    <mergeCell ref="B17:B19"/>
    <mergeCell ref="E17:E19"/>
    <mergeCell ref="H17:H19"/>
    <mergeCell ref="K17:K19"/>
    <mergeCell ref="N17:N19"/>
    <mergeCell ref="Q17:Q19"/>
    <mergeCell ref="T12:T14"/>
    <mergeCell ref="B16:D16"/>
    <mergeCell ref="E16:G16"/>
    <mergeCell ref="H16:J16"/>
    <mergeCell ref="K16:M16"/>
    <mergeCell ref="N16:P16"/>
    <mergeCell ref="Q16:S16"/>
    <mergeCell ref="T16:V16"/>
    <mergeCell ref="B12:B14"/>
    <mergeCell ref="E12:E14"/>
    <mergeCell ref="H12:H14"/>
    <mergeCell ref="K12:K14"/>
    <mergeCell ref="N12:N14"/>
    <mergeCell ref="Q12:Q14"/>
    <mergeCell ref="T7:T9"/>
    <mergeCell ref="B11:D11"/>
    <mergeCell ref="E11:G11"/>
    <mergeCell ref="H11:J11"/>
    <mergeCell ref="K11:M11"/>
    <mergeCell ref="N11:P11"/>
    <mergeCell ref="Q11:S11"/>
    <mergeCell ref="T11:V11"/>
    <mergeCell ref="B7:B9"/>
    <mergeCell ref="E7:E9"/>
    <mergeCell ref="H7:H9"/>
    <mergeCell ref="K7:K9"/>
    <mergeCell ref="N7:N9"/>
    <mergeCell ref="Q7:Q9"/>
    <mergeCell ref="B2:V2"/>
    <mergeCell ref="B4:V4"/>
    <mergeCell ref="B6:D6"/>
    <mergeCell ref="E6:G6"/>
    <mergeCell ref="H6:J6"/>
    <mergeCell ref="K6:M6"/>
    <mergeCell ref="N6:P6"/>
    <mergeCell ref="Q6:S6"/>
    <mergeCell ref="T6:V6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AADC-1A25-485E-BF82-D7D6DE243AF2}">
  <dimension ref="B1:V81"/>
  <sheetViews>
    <sheetView topLeftCell="A47" zoomScale="50" zoomScaleNormal="50" workbookViewId="0">
      <selection activeCell="V66" sqref="V66"/>
    </sheetView>
  </sheetViews>
  <sheetFormatPr baseColWidth="10" defaultRowHeight="14.25" x14ac:dyDescent="0.45"/>
  <cols>
    <col min="1" max="1" width="3" customWidth="1"/>
    <col min="2" max="2" width="25.73046875" customWidth="1"/>
    <col min="3" max="3" width="10.265625" customWidth="1"/>
    <col min="4" max="4" width="12.73046875" customWidth="1"/>
    <col min="5" max="5" width="25.73046875" customWidth="1"/>
    <col min="6" max="6" width="10.265625" customWidth="1"/>
    <col min="7" max="7" width="12.73046875" customWidth="1"/>
    <col min="8" max="8" width="25.73046875" customWidth="1"/>
    <col min="9" max="9" width="10.265625" customWidth="1"/>
    <col min="10" max="10" width="12.73046875" customWidth="1"/>
    <col min="11" max="11" width="25.73046875" customWidth="1"/>
    <col min="12" max="12" width="10.265625" customWidth="1"/>
    <col min="13" max="13" width="12.73046875" customWidth="1"/>
    <col min="14" max="14" width="25.73046875" customWidth="1"/>
    <col min="15" max="15" width="10.265625" customWidth="1"/>
    <col min="16" max="16" width="12.73046875" customWidth="1"/>
    <col min="17" max="17" width="25.73046875" customWidth="1"/>
    <col min="18" max="18" width="10.265625" customWidth="1"/>
    <col min="19" max="19" width="12.73046875" customWidth="1"/>
    <col min="20" max="20" width="25.73046875" customWidth="1"/>
    <col min="21" max="21" width="10.265625" customWidth="1"/>
    <col min="22" max="22" width="12.73046875" customWidth="1"/>
  </cols>
  <sheetData>
    <row r="1" spans="2:22" ht="14.65" thickBot="1" x14ac:dyDescent="0.5"/>
    <row r="2" spans="2:22" ht="27" thickBot="1" x14ac:dyDescent="0.9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</row>
    <row r="3" spans="2:22" ht="14.65" thickBot="1" x14ac:dyDescent="0.5"/>
    <row r="4" spans="2:22" ht="23.65" thickBot="1" x14ac:dyDescent="0.75">
      <c r="B4" s="17" t="s">
        <v>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</row>
    <row r="5" spans="2:22" ht="14.65" thickBot="1" x14ac:dyDescent="0.5"/>
    <row r="6" spans="2:22" ht="20.100000000000001" customHeight="1" x14ac:dyDescent="0.45">
      <c r="B6" s="20" t="s">
        <v>2</v>
      </c>
      <c r="C6" s="21"/>
      <c r="D6" s="22"/>
      <c r="E6" s="20" t="s">
        <v>3</v>
      </c>
      <c r="F6" s="21"/>
      <c r="G6" s="22"/>
      <c r="H6" s="20" t="s">
        <v>4</v>
      </c>
      <c r="I6" s="21"/>
      <c r="J6" s="21"/>
      <c r="K6" s="20" t="s">
        <v>5</v>
      </c>
      <c r="L6" s="21"/>
      <c r="M6" s="22"/>
      <c r="N6" s="20" t="s">
        <v>10</v>
      </c>
      <c r="O6" s="21"/>
      <c r="P6" s="22"/>
      <c r="Q6" s="20" t="s">
        <v>11</v>
      </c>
      <c r="R6" s="21"/>
      <c r="S6" s="22"/>
      <c r="T6" s="20" t="s">
        <v>12</v>
      </c>
      <c r="U6" s="21"/>
      <c r="V6" s="22"/>
    </row>
    <row r="7" spans="2:22" ht="19.5" customHeight="1" x14ac:dyDescent="0.45">
      <c r="B7" s="25" t="e" vm="1">
        <v>#VALUE!</v>
      </c>
      <c r="C7" s="4" t="s">
        <v>99</v>
      </c>
      <c r="D7" s="5">
        <v>6172414</v>
      </c>
      <c r="E7" s="23" t="e" vm="2">
        <v>#VALUE!</v>
      </c>
      <c r="F7" s="4" t="s">
        <v>99</v>
      </c>
      <c r="G7" s="4">
        <v>6333512</v>
      </c>
      <c r="H7" s="23" t="e" vm="3">
        <v>#VALUE!</v>
      </c>
      <c r="I7" s="4" t="s">
        <v>99</v>
      </c>
      <c r="J7" s="4">
        <v>4649773</v>
      </c>
      <c r="K7" s="23" t="e" vm="4">
        <v>#VALUE!</v>
      </c>
      <c r="L7" s="4" t="s">
        <v>99</v>
      </c>
      <c r="M7" s="4">
        <v>6045938</v>
      </c>
      <c r="N7" s="23" t="e" vm="5">
        <v>#VALUE!</v>
      </c>
      <c r="O7" s="4" t="s">
        <v>99</v>
      </c>
      <c r="P7" s="4">
        <v>6055065</v>
      </c>
      <c r="Q7" s="23" t="e" vm="6">
        <v>#VALUE!</v>
      </c>
      <c r="R7" s="4" t="s">
        <v>99</v>
      </c>
      <c r="S7" s="4">
        <v>302323</v>
      </c>
      <c r="T7" s="23" t="e" vm="7">
        <v>#VALUE!</v>
      </c>
      <c r="U7" s="4" t="s">
        <v>99</v>
      </c>
      <c r="V7" s="6">
        <v>407023</v>
      </c>
    </row>
    <row r="8" spans="2:22" ht="19.5" customHeight="1" x14ac:dyDescent="0.45">
      <c r="B8" s="25"/>
      <c r="C8" s="4" t="s">
        <v>117</v>
      </c>
      <c r="D8" s="5">
        <v>0.22420000000000001</v>
      </c>
      <c r="E8" s="23"/>
      <c r="F8" s="4" t="s">
        <v>117</v>
      </c>
      <c r="G8" s="5">
        <v>0.35039999999999999</v>
      </c>
      <c r="H8" s="23"/>
      <c r="I8" s="4" t="s">
        <v>117</v>
      </c>
      <c r="J8" s="12">
        <v>0.58899999999999997</v>
      </c>
      <c r="K8" s="23"/>
      <c r="L8" s="4" t="s">
        <v>117</v>
      </c>
      <c r="M8" s="4">
        <v>0.7661</v>
      </c>
      <c r="N8" s="23"/>
      <c r="O8" s="4" t="s">
        <v>117</v>
      </c>
      <c r="P8" s="12">
        <v>0.30599999999999999</v>
      </c>
      <c r="Q8" s="23"/>
      <c r="R8" s="4" t="s">
        <v>117</v>
      </c>
      <c r="S8" s="12">
        <v>0.33400000000000002</v>
      </c>
      <c r="T8" s="23"/>
      <c r="U8" s="4" t="s">
        <v>117</v>
      </c>
      <c r="V8" s="6">
        <v>0.34060000000000001</v>
      </c>
    </row>
    <row r="9" spans="2:22" ht="37.5" customHeight="1" thickBot="1" x14ac:dyDescent="0.5">
      <c r="B9" s="26"/>
      <c r="C9" s="8" t="s">
        <v>100</v>
      </c>
      <c r="D9" s="2">
        <f>IF(Muscle_Car!D9,IF(Lamborghini!D9,IF(McLaren!D9,3,2),IF(McLaren!D9,2,1)),IF(Lamborghini!D9,IF(McLaren!D9,2,1),IF(McLaren!D9,1,0)))</f>
        <v>1</v>
      </c>
      <c r="E9" s="24"/>
      <c r="F9" s="8" t="s">
        <v>100</v>
      </c>
      <c r="G9" s="2">
        <f>IF(Muscle_Car!G9,IF(Lamborghini!G9,IF(McLaren!G9,3,2),IF(McLaren!G9,2,1)),IF(Lamborghini!G9,IF(McLaren!G9,2,1),IF(McLaren!G9,1,0)))</f>
        <v>1</v>
      </c>
      <c r="H9" s="24"/>
      <c r="I9" s="8" t="s">
        <v>100</v>
      </c>
      <c r="J9" s="2">
        <f>IF(Muscle_Car!J9,IF(Lamborghini!J9,IF(McLaren!J9,3,2),IF(McLaren!J9,2,1)),IF(Lamborghini!J9,IF(McLaren!J9,2,1),IF(McLaren!J9,1,0)))</f>
        <v>1</v>
      </c>
      <c r="K9" s="24"/>
      <c r="L9" s="8" t="s">
        <v>100</v>
      </c>
      <c r="M9" s="2">
        <f>IF(Muscle_Car!M9,IF(Lamborghini!M9,IF(McLaren!M9,3,2),IF(McLaren!M9,2,1)),IF(Lamborghini!M9,IF(McLaren!M9,2,1),IF(McLaren!M9,1,0)))</f>
        <v>1</v>
      </c>
      <c r="N9" s="24"/>
      <c r="O9" s="8" t="s">
        <v>100</v>
      </c>
      <c r="P9" s="2">
        <f>IF(Muscle_Car!P9,IF(Lamborghini!P9,IF(McLaren!P9,3,2),IF(McLaren!P9,2,1)),IF(Lamborghini!P9,IF(McLaren!P9,2,1),IF(McLaren!P9,1,0)))</f>
        <v>1</v>
      </c>
      <c r="Q9" s="24"/>
      <c r="R9" s="8" t="s">
        <v>100</v>
      </c>
      <c r="S9" s="2">
        <f>IF(Muscle_Car!S9,IF(Lamborghini!S9,IF(McLaren!S9,3,2),IF(McLaren!S9,2,1)),IF(Lamborghini!S9,IF(McLaren!S9,2,1),IF(McLaren!S9,1,0)))</f>
        <v>1</v>
      </c>
      <c r="T9" s="24"/>
      <c r="U9" s="8" t="s">
        <v>100</v>
      </c>
      <c r="V9" s="2">
        <f>IF(Muscle_Car!V9,IF(Lamborghini!V9,IF(McLaren!V9,3,2),IF(McLaren!V9,2,1)),IF(Lamborghini!V9,IF(McLaren!V9,2,1),IF(McLaren!V9,1,0)))</f>
        <v>1</v>
      </c>
    </row>
    <row r="10" spans="2:22" ht="14.65" thickBot="1" x14ac:dyDescent="0.5">
      <c r="C10" s="1"/>
      <c r="D10" s="1"/>
      <c r="E10" s="1"/>
      <c r="F10" s="1"/>
      <c r="G10" s="1"/>
      <c r="I10" s="1"/>
      <c r="J10" s="1"/>
      <c r="L10" s="1"/>
      <c r="M10" s="1"/>
      <c r="O10" s="1"/>
      <c r="P10" s="1"/>
      <c r="R10" s="1"/>
      <c r="S10" s="1"/>
    </row>
    <row r="11" spans="2:22" ht="20.100000000000001" customHeight="1" x14ac:dyDescent="0.45">
      <c r="B11" s="20" t="s">
        <v>6</v>
      </c>
      <c r="C11" s="21"/>
      <c r="D11" s="22"/>
      <c r="E11" s="20" t="s">
        <v>7</v>
      </c>
      <c r="F11" s="21"/>
      <c r="G11" s="22"/>
      <c r="H11" s="20" t="s">
        <v>8</v>
      </c>
      <c r="I11" s="21"/>
      <c r="J11" s="22"/>
      <c r="K11" s="20" t="s">
        <v>9</v>
      </c>
      <c r="L11" s="21"/>
      <c r="M11" s="22"/>
      <c r="N11" s="20" t="s">
        <v>15</v>
      </c>
      <c r="O11" s="21"/>
      <c r="P11" s="22"/>
      <c r="Q11" s="20" t="s">
        <v>14</v>
      </c>
      <c r="R11" s="21"/>
      <c r="S11" s="22"/>
      <c r="T11" s="20" t="s">
        <v>13</v>
      </c>
      <c r="U11" s="21"/>
      <c r="V11" s="22"/>
    </row>
    <row r="12" spans="2:22" ht="19.5" customHeight="1" x14ac:dyDescent="0.45">
      <c r="B12" s="23" t="e" vm="8">
        <v>#VALUE!</v>
      </c>
      <c r="C12" s="4" t="s">
        <v>99</v>
      </c>
      <c r="D12" s="5">
        <v>6245250</v>
      </c>
      <c r="E12" s="23" t="e" vm="9">
        <v>#VALUE!</v>
      </c>
      <c r="F12" s="4" t="s">
        <v>99</v>
      </c>
      <c r="G12" s="5">
        <v>614126</v>
      </c>
      <c r="H12" s="23" t="e" vm="10">
        <v>#VALUE!</v>
      </c>
      <c r="I12" s="4" t="s">
        <v>99</v>
      </c>
      <c r="J12" s="5">
        <v>4296154</v>
      </c>
      <c r="K12" s="23" t="e" vm="11">
        <v>#VALUE!</v>
      </c>
      <c r="L12" s="4" t="s">
        <v>99</v>
      </c>
      <c r="M12" s="5">
        <v>6302961</v>
      </c>
      <c r="N12" s="23" t="e" vm="12">
        <v>#VALUE!</v>
      </c>
      <c r="O12" s="4" t="s">
        <v>99</v>
      </c>
      <c r="P12" s="5">
        <v>307026</v>
      </c>
      <c r="Q12" s="23" t="e" vm="13">
        <v>#VALUE!</v>
      </c>
      <c r="R12" s="4" t="s">
        <v>99</v>
      </c>
      <c r="S12" s="5">
        <v>6299338</v>
      </c>
      <c r="T12" s="23" t="e" vm="14">
        <v>#VALUE!</v>
      </c>
      <c r="U12" s="4" t="s">
        <v>99</v>
      </c>
      <c r="V12" s="6">
        <v>242023</v>
      </c>
    </row>
    <row r="13" spans="2:22" ht="19.5" customHeight="1" x14ac:dyDescent="0.45">
      <c r="B13" s="23"/>
      <c r="C13" s="4" t="s">
        <v>117</v>
      </c>
      <c r="D13" s="5">
        <v>0.21160000000000001</v>
      </c>
      <c r="E13" s="23"/>
      <c r="F13" s="4" t="s">
        <v>117</v>
      </c>
      <c r="G13" s="5">
        <v>0.10829999999999999</v>
      </c>
      <c r="H13" s="23"/>
      <c r="I13" s="4" t="s">
        <v>117</v>
      </c>
      <c r="J13" s="5">
        <v>0.1835</v>
      </c>
      <c r="K13" s="23"/>
      <c r="L13" s="4" t="s">
        <v>117</v>
      </c>
      <c r="M13" s="5">
        <v>0.1066</v>
      </c>
      <c r="N13" s="23"/>
      <c r="O13" s="4" t="s">
        <v>117</v>
      </c>
      <c r="P13" s="5">
        <v>0.14360000000000001</v>
      </c>
      <c r="Q13" s="23"/>
      <c r="R13" s="4" t="s">
        <v>117</v>
      </c>
      <c r="S13" s="5">
        <v>0.28339999999999999</v>
      </c>
      <c r="T13" s="23"/>
      <c r="U13" s="4" t="s">
        <v>117</v>
      </c>
      <c r="V13" s="6">
        <v>0.49740000000000001</v>
      </c>
    </row>
    <row r="14" spans="2:22" ht="37.5" customHeight="1" thickBot="1" x14ac:dyDescent="0.5">
      <c r="B14" s="24"/>
      <c r="C14" s="8" t="s">
        <v>100</v>
      </c>
      <c r="D14" s="2">
        <f>IF(Muscle_Car!D14,IF(Lamborghini!D14,IF(McLaren!D14,3,2),IF(McLaren!D14,2,1)),IF(Lamborghini!D14,IF(McLaren!D14,2,1),IF(McLaren!D14,1,0)))</f>
        <v>1</v>
      </c>
      <c r="E14" s="24"/>
      <c r="F14" s="8" t="s">
        <v>100</v>
      </c>
      <c r="G14" s="2">
        <f>IF(Muscle_Car!G14,IF(Lamborghini!G14,IF(McLaren!G14,3,2),IF(McLaren!G14,2,1)),IF(Lamborghini!G14,IF(McLaren!G14,2,1),IF(McLaren!G14,1,0)))</f>
        <v>1</v>
      </c>
      <c r="H14" s="24"/>
      <c r="I14" s="8" t="s">
        <v>100</v>
      </c>
      <c r="J14" s="2">
        <f>IF(Muscle_Car!J14,IF(Lamborghini!J14,IF(McLaren!J14,3,2),IF(McLaren!J14,2,1)),IF(Lamborghini!J14,IF(McLaren!J14,2,1),IF(McLaren!J14,1,0)))</f>
        <v>1</v>
      </c>
      <c r="K14" s="24"/>
      <c r="L14" s="8" t="s">
        <v>100</v>
      </c>
      <c r="M14" s="2">
        <f>IF(Muscle_Car!M14,IF(Lamborghini!M14,IF(McLaren!M14,3,2),IF(McLaren!M14,2,1)),IF(Lamborghini!M14,IF(McLaren!M14,2,1),IF(McLaren!M14,1,0)))</f>
        <v>1</v>
      </c>
      <c r="N14" s="24"/>
      <c r="O14" s="8" t="s">
        <v>100</v>
      </c>
      <c r="P14" s="2">
        <f>IF(Muscle_Car!P14,IF(Lamborghini!P14,IF(McLaren!P14,3,2),IF(McLaren!P14,2,1)),IF(Lamborghini!P14,IF(McLaren!P14,2,1),IF(McLaren!P14,1,0)))</f>
        <v>2</v>
      </c>
      <c r="Q14" s="24"/>
      <c r="R14" s="8" t="s">
        <v>100</v>
      </c>
      <c r="S14" s="2">
        <f>IF(Muscle_Car!S14,IF(Lamborghini!S14,IF(McLaren!S14,3,2),IF(McLaren!S14,2,1)),IF(Lamborghini!S14,IF(McLaren!S14,2,1),IF(McLaren!S14,1,0)))</f>
        <v>1</v>
      </c>
      <c r="T14" s="24"/>
      <c r="U14" s="8" t="s">
        <v>100</v>
      </c>
      <c r="V14" s="2">
        <f>IF(Muscle_Car!V14,IF(Lamborghini!V14,IF(McLaren!V14,3,2),IF(McLaren!V14,2,1)),IF(Lamborghini!V14,IF(McLaren!V14,2,1),IF(McLaren!V14,1,0)))</f>
        <v>1</v>
      </c>
    </row>
    <row r="15" spans="2:22" ht="14.65" thickBot="1" x14ac:dyDescent="0.5">
      <c r="C15" s="1"/>
      <c r="D15" s="1"/>
      <c r="F15" s="1"/>
      <c r="G15" s="1"/>
      <c r="I15" s="1"/>
      <c r="J15" s="1"/>
      <c r="L15" s="1"/>
      <c r="M15" s="1"/>
      <c r="O15" s="1"/>
      <c r="P15" s="1"/>
      <c r="R15" s="1"/>
      <c r="S15" s="1"/>
    </row>
    <row r="16" spans="2:22" ht="39.950000000000003" customHeight="1" x14ac:dyDescent="0.45">
      <c r="B16" s="20" t="s">
        <v>16</v>
      </c>
      <c r="C16" s="21"/>
      <c r="D16" s="22"/>
      <c r="E16" s="20" t="s">
        <v>17</v>
      </c>
      <c r="F16" s="21"/>
      <c r="G16" s="22"/>
      <c r="H16" s="20" t="s">
        <v>18</v>
      </c>
      <c r="I16" s="21"/>
      <c r="J16" s="22"/>
      <c r="K16" s="20" t="s">
        <v>19</v>
      </c>
      <c r="L16" s="21"/>
      <c r="M16" s="22"/>
      <c r="N16" s="20" t="s">
        <v>24</v>
      </c>
      <c r="O16" s="21"/>
      <c r="P16" s="22"/>
      <c r="Q16" s="20" t="s">
        <v>26</v>
      </c>
      <c r="R16" s="21"/>
      <c r="S16" s="22"/>
      <c r="T16" s="20" t="s">
        <v>28</v>
      </c>
      <c r="U16" s="21"/>
      <c r="V16" s="22"/>
    </row>
    <row r="17" spans="2:22" ht="19.5" customHeight="1" x14ac:dyDescent="0.45">
      <c r="B17" s="23" t="e" vm="15">
        <v>#VALUE!</v>
      </c>
      <c r="C17" s="4" t="s">
        <v>99</v>
      </c>
      <c r="D17" s="5">
        <v>302301</v>
      </c>
      <c r="E17" s="23" t="e" vm="16">
        <v>#VALUE!</v>
      </c>
      <c r="F17" s="4" t="s">
        <v>99</v>
      </c>
      <c r="G17" s="5">
        <v>302101</v>
      </c>
      <c r="H17" s="23" t="e" vm="17">
        <v>#VALUE!</v>
      </c>
      <c r="I17" s="4" t="s">
        <v>99</v>
      </c>
      <c r="J17" s="5">
        <v>614124</v>
      </c>
      <c r="K17" s="23" t="e" vm="18">
        <v>#VALUE!</v>
      </c>
      <c r="L17" s="4" t="s">
        <v>99</v>
      </c>
      <c r="M17" s="5">
        <v>6125569</v>
      </c>
      <c r="N17" s="23" t="e" vm="19">
        <v>#VALUE!</v>
      </c>
      <c r="O17" s="4" t="s">
        <v>99</v>
      </c>
      <c r="P17" s="5">
        <v>6016172</v>
      </c>
      <c r="Q17" s="23" t="e" vm="20">
        <v>#VALUE!</v>
      </c>
      <c r="R17" s="4" t="s">
        <v>99</v>
      </c>
      <c r="S17" s="5">
        <v>6174917</v>
      </c>
      <c r="T17" s="23" t="e" vm="21">
        <v>#VALUE!</v>
      </c>
      <c r="U17" s="4" t="s">
        <v>99</v>
      </c>
      <c r="V17" s="6">
        <v>4651236</v>
      </c>
    </row>
    <row r="18" spans="2:22" ht="19.5" customHeight="1" x14ac:dyDescent="0.45">
      <c r="B18" s="23"/>
      <c r="C18" s="4" t="s">
        <v>117</v>
      </c>
      <c r="D18" s="5">
        <v>0.3367</v>
      </c>
      <c r="E18" s="23"/>
      <c r="F18" s="4" t="s">
        <v>117</v>
      </c>
      <c r="G18" s="5">
        <v>0.87670000000000003</v>
      </c>
      <c r="H18" s="23"/>
      <c r="I18" s="4" t="s">
        <v>117</v>
      </c>
      <c r="J18" s="5" t="s">
        <v>118</v>
      </c>
      <c r="K18" s="23"/>
      <c r="L18" s="4" t="s">
        <v>117</v>
      </c>
      <c r="M18" s="5">
        <v>0.44779999999999998</v>
      </c>
      <c r="N18" s="23"/>
      <c r="O18" s="4" t="s">
        <v>117</v>
      </c>
      <c r="P18" s="5">
        <v>0.5403</v>
      </c>
      <c r="Q18" s="23"/>
      <c r="R18" s="4" t="s">
        <v>117</v>
      </c>
      <c r="S18" s="5">
        <v>1.2561</v>
      </c>
      <c r="T18" s="23"/>
      <c r="U18" s="4" t="s">
        <v>117</v>
      </c>
      <c r="V18" s="6">
        <v>0.27360000000000001</v>
      </c>
    </row>
    <row r="19" spans="2:22" ht="37.5" customHeight="1" thickBot="1" x14ac:dyDescent="0.5">
      <c r="B19" s="24"/>
      <c r="C19" s="8" t="s">
        <v>100</v>
      </c>
      <c r="D19" s="2">
        <f>IF(Muscle_Car!D19,IF(Lamborghini!D19,IF(McLaren!D19,3,2),IF(McLaren!D19,2,1)),IF(Lamborghini!D19,IF(McLaren!D19,2,1),IF(McLaren!D19,1,0)))</f>
        <v>1</v>
      </c>
      <c r="E19" s="24"/>
      <c r="F19" s="8" t="s">
        <v>100</v>
      </c>
      <c r="G19" s="2">
        <f>IF(Muscle_Car!G19,IF(Lamborghini!G19,IF(McLaren!G19,3,2),IF(McLaren!G19,2,1)),IF(Lamborghini!G19,IF(McLaren!G19,2,1),IF(McLaren!G19,1,0)))</f>
        <v>1</v>
      </c>
      <c r="H19" s="24"/>
      <c r="I19" s="8" t="s">
        <v>100</v>
      </c>
      <c r="J19" s="2">
        <f>IF(Muscle_Car!J19,IF(Lamborghini!J19,IF(McLaren!J19,3,2),IF(McLaren!J19,2,1)),IF(Lamborghini!J19,IF(McLaren!J19,2,1),IF(McLaren!J19,1,0)))</f>
        <v>1</v>
      </c>
      <c r="K19" s="24"/>
      <c r="L19" s="8" t="s">
        <v>100</v>
      </c>
      <c r="M19" s="2">
        <f>IF(Muscle_Car!M19,IF(Lamborghini!M19,IF(McLaren!M19,3,2),IF(McLaren!M19,2,1)),IF(Lamborghini!M19,IF(McLaren!M19,2,1),IF(McLaren!M19,1,0)))</f>
        <v>1</v>
      </c>
      <c r="N19" s="24"/>
      <c r="O19" s="8" t="s">
        <v>100</v>
      </c>
      <c r="P19" s="2">
        <f>IF(Muscle_Car!P19,IF(Lamborghini!P19,IF(McLaren!P19,3,2),IF(McLaren!P19,2,1)),IF(Lamborghini!P19,IF(McLaren!P19,2,1),IF(McLaren!P19,1,0)))</f>
        <v>1</v>
      </c>
      <c r="Q19" s="24"/>
      <c r="R19" s="8" t="s">
        <v>100</v>
      </c>
      <c r="S19" s="2">
        <f>IF(Muscle_Car!S19,IF(Lamborghini!S19,IF(McLaren!S19,3,2),IF(McLaren!S19,2,1)),IF(Lamborghini!S19,IF(McLaren!S19,2,1),IF(McLaren!S19,1,0)))</f>
        <v>1</v>
      </c>
      <c r="T19" s="24"/>
      <c r="U19" s="8" t="s">
        <v>100</v>
      </c>
      <c r="V19" s="2">
        <f>IF(Muscle_Car!V19,IF(Lamborghini!V19,IF(McLaren!V19,3,2),IF(McLaren!V19,2,1)),IF(Lamborghini!V19,IF(McLaren!V19,2,1),IF(McLaren!V19,1,0)))</f>
        <v>1</v>
      </c>
    </row>
    <row r="20" spans="2:22" ht="14.65" thickBot="1" x14ac:dyDescent="0.5">
      <c r="C20" s="1"/>
      <c r="D20" s="1"/>
      <c r="F20" s="1"/>
      <c r="G20" s="1"/>
      <c r="I20" s="1"/>
      <c r="J20" s="1"/>
      <c r="L20" s="1"/>
      <c r="M20" s="1"/>
      <c r="O20" s="1"/>
      <c r="P20" s="1"/>
      <c r="R20" s="1"/>
      <c r="S20" s="1"/>
    </row>
    <row r="21" spans="2:22" ht="39.950000000000003" customHeight="1" x14ac:dyDescent="0.45">
      <c r="B21" s="20" t="s">
        <v>20</v>
      </c>
      <c r="C21" s="21"/>
      <c r="D21" s="22"/>
      <c r="E21" s="20" t="s">
        <v>21</v>
      </c>
      <c r="F21" s="21"/>
      <c r="G21" s="22"/>
      <c r="H21" s="20" t="s">
        <v>22</v>
      </c>
      <c r="I21" s="21"/>
      <c r="J21" s="22"/>
      <c r="K21" s="20" t="s">
        <v>23</v>
      </c>
      <c r="L21" s="21"/>
      <c r="M21" s="22"/>
      <c r="N21" s="20" t="s">
        <v>25</v>
      </c>
      <c r="O21" s="21"/>
      <c r="P21" s="22"/>
      <c r="Q21" s="20" t="s">
        <v>27</v>
      </c>
      <c r="R21" s="21"/>
      <c r="S21" s="22"/>
      <c r="T21" s="20" t="s">
        <v>29</v>
      </c>
      <c r="U21" s="21"/>
      <c r="V21" s="22"/>
    </row>
    <row r="22" spans="2:22" ht="19.5" customHeight="1" x14ac:dyDescent="0.45">
      <c r="B22" s="23" t="e" vm="22">
        <v>#VALUE!</v>
      </c>
      <c r="C22" s="4" t="s">
        <v>99</v>
      </c>
      <c r="D22" s="5">
        <v>6168619</v>
      </c>
      <c r="E22" s="23" t="e" vm="23">
        <v>#VALUE!</v>
      </c>
      <c r="F22" s="4" t="s">
        <v>99</v>
      </c>
      <c r="G22" s="5">
        <v>6250158</v>
      </c>
      <c r="H22" s="23" t="e" vm="24">
        <v>#VALUE!</v>
      </c>
      <c r="I22" s="4" t="s">
        <v>99</v>
      </c>
      <c r="J22" s="5">
        <v>6170390</v>
      </c>
      <c r="K22" s="23" t="e" vm="25">
        <v>#VALUE!</v>
      </c>
      <c r="L22" s="4" t="s">
        <v>99</v>
      </c>
      <c r="M22" s="5">
        <v>6219819</v>
      </c>
      <c r="N22" s="23" t="e" vm="26">
        <v>#VALUE!</v>
      </c>
      <c r="O22" s="4" t="s">
        <v>99</v>
      </c>
      <c r="P22" s="5">
        <v>6029946</v>
      </c>
      <c r="Q22" s="23" t="e" vm="27">
        <v>#VALUE!</v>
      </c>
      <c r="R22" s="4" t="s">
        <v>99</v>
      </c>
      <c r="S22" s="5">
        <v>6053011</v>
      </c>
      <c r="T22" s="23" t="e" vm="28">
        <v>#VALUE!</v>
      </c>
      <c r="U22" s="4" t="s">
        <v>99</v>
      </c>
      <c r="V22" s="6">
        <v>371021</v>
      </c>
    </row>
    <row r="23" spans="2:22" ht="19.5" customHeight="1" x14ac:dyDescent="0.45">
      <c r="B23" s="23"/>
      <c r="C23" s="4" t="s">
        <v>117</v>
      </c>
      <c r="D23" s="5">
        <v>0.78169999999999995</v>
      </c>
      <c r="E23" s="23"/>
      <c r="F23" s="4" t="s">
        <v>117</v>
      </c>
      <c r="G23" s="5">
        <v>0.2397</v>
      </c>
      <c r="H23" s="23"/>
      <c r="I23" s="4" t="s">
        <v>117</v>
      </c>
      <c r="J23" s="5">
        <v>0.1071</v>
      </c>
      <c r="K23" s="23"/>
      <c r="L23" s="4" t="s">
        <v>117</v>
      </c>
      <c r="M23" s="5">
        <v>0.54920000000000002</v>
      </c>
      <c r="N23" s="23"/>
      <c r="O23" s="4" t="s">
        <v>117</v>
      </c>
      <c r="P23" s="5">
        <v>0.30109999999999998</v>
      </c>
      <c r="Q23" s="23"/>
      <c r="R23" s="4" t="s">
        <v>117</v>
      </c>
      <c r="S23" s="5">
        <v>0.40870000000000001</v>
      </c>
      <c r="T23" s="23"/>
      <c r="U23" s="4" t="s">
        <v>117</v>
      </c>
      <c r="V23" s="6">
        <v>0.65029999999999999</v>
      </c>
    </row>
    <row r="24" spans="2:22" ht="37.5" customHeight="1" thickBot="1" x14ac:dyDescent="0.5">
      <c r="B24" s="24"/>
      <c r="C24" s="8" t="s">
        <v>100</v>
      </c>
      <c r="D24" s="2">
        <f>IF(Muscle_Car!D24,IF(Lamborghini!D24,IF(McLaren!D24,3,2),IF(McLaren!D24,2,1)),IF(Lamborghini!D24,IF(McLaren!D24,2,1),IF(McLaren!D24,1,0)))</f>
        <v>1</v>
      </c>
      <c r="E24" s="24"/>
      <c r="F24" s="8" t="s">
        <v>100</v>
      </c>
      <c r="G24" s="2">
        <f>IF(Muscle_Car!G24,IF(Lamborghini!G24,IF(McLaren!G24,3,2),IF(McLaren!G24,2,1)),IF(Lamborghini!G24,IF(McLaren!G24,2,1),IF(McLaren!G24,1,0)))</f>
        <v>1</v>
      </c>
      <c r="H24" s="24"/>
      <c r="I24" s="8" t="s">
        <v>100</v>
      </c>
      <c r="J24" s="2">
        <f>IF(Muscle_Car!J24,IF(Lamborghini!J24,IF(McLaren!J24,3,2),IF(McLaren!J24,2,1)),IF(Lamborghini!J24,IF(McLaren!J24,2,1),IF(McLaren!J24,1,0)))</f>
        <v>1</v>
      </c>
      <c r="K24" s="24"/>
      <c r="L24" s="8" t="s">
        <v>100</v>
      </c>
      <c r="M24" s="2">
        <f>IF(Muscle_Car!M24,IF(Lamborghini!M24,IF(McLaren!M24,3,2),IF(McLaren!M24,2,1)),IF(Lamborghini!M24,IF(McLaren!M24,2,1),IF(McLaren!M24,1,0)))</f>
        <v>1</v>
      </c>
      <c r="N24" s="24"/>
      <c r="O24" s="8" t="s">
        <v>100</v>
      </c>
      <c r="P24" s="2">
        <f>IF(Muscle_Car!P24,IF(Lamborghini!P24,IF(McLaren!P24,3,2),IF(McLaren!P24,2,1)),IF(Lamborghini!P24,IF(McLaren!P24,2,1),IF(McLaren!P24,1,0)))</f>
        <v>1</v>
      </c>
      <c r="Q24" s="24"/>
      <c r="R24" s="8" t="s">
        <v>100</v>
      </c>
      <c r="S24" s="2">
        <f>IF(Muscle_Car!S24,IF(Lamborghini!S24,IF(McLaren!S24,3,2),IF(McLaren!S24,2,1)),IF(Lamborghini!S24,IF(McLaren!S24,2,1),IF(McLaren!S24,1,0)))</f>
        <v>1</v>
      </c>
      <c r="T24" s="24"/>
      <c r="U24" s="8" t="s">
        <v>100</v>
      </c>
      <c r="V24" s="2">
        <f>IF(Muscle_Car!V24,IF(Lamborghini!V24,IF(McLaren!V24,3,2),IF(McLaren!V24,2,1)),IF(Lamborghini!V24,IF(McLaren!V24,2,1),IF(McLaren!V24,1,0)))</f>
        <v>1</v>
      </c>
    </row>
    <row r="25" spans="2:22" ht="14.65" thickBot="1" x14ac:dyDescent="0.5"/>
    <row r="26" spans="2:22" ht="20.100000000000001" customHeight="1" x14ac:dyDescent="0.45">
      <c r="B26" s="20" t="s">
        <v>30</v>
      </c>
      <c r="C26" s="21"/>
      <c r="D26" s="22"/>
      <c r="E26" s="20" t="s">
        <v>31</v>
      </c>
      <c r="F26" s="21"/>
      <c r="G26" s="22"/>
      <c r="H26" s="20" t="s">
        <v>32</v>
      </c>
      <c r="I26" s="21"/>
      <c r="J26" s="22"/>
      <c r="K26" s="20" t="s">
        <v>33</v>
      </c>
      <c r="L26" s="21"/>
      <c r="M26" s="22"/>
      <c r="N26" s="20" t="s">
        <v>38</v>
      </c>
      <c r="O26" s="21"/>
      <c r="P26" s="22"/>
      <c r="Q26" s="20" t="s">
        <v>39</v>
      </c>
      <c r="R26" s="21"/>
      <c r="S26" s="22"/>
      <c r="T26" s="20" t="s">
        <v>101</v>
      </c>
      <c r="U26" s="21"/>
      <c r="V26" s="22"/>
    </row>
    <row r="27" spans="2:22" ht="19.5" customHeight="1" x14ac:dyDescent="0.45">
      <c r="B27" s="23" t="e" vm="29">
        <v>#VALUE!</v>
      </c>
      <c r="C27" s="4" t="s">
        <v>99</v>
      </c>
      <c r="D27" s="5">
        <v>6131655</v>
      </c>
      <c r="E27" s="23" t="e" vm="30">
        <v>#VALUE!</v>
      </c>
      <c r="F27" s="4" t="s">
        <v>99</v>
      </c>
      <c r="G27" s="5">
        <v>4211415</v>
      </c>
      <c r="H27" s="23" t="e" vm="31">
        <v>#VALUE!</v>
      </c>
      <c r="I27" s="4" t="s">
        <v>99</v>
      </c>
      <c r="J27" s="5">
        <v>6189202</v>
      </c>
      <c r="K27" s="23" t="e" vm="32">
        <v>#VALUE!</v>
      </c>
      <c r="L27" s="4" t="s">
        <v>99</v>
      </c>
      <c r="M27" s="5">
        <v>6189198</v>
      </c>
      <c r="N27" s="23" t="e" vm="33">
        <v>#VALUE!</v>
      </c>
      <c r="O27" s="4" t="s">
        <v>99</v>
      </c>
      <c r="P27" s="5">
        <v>306823</v>
      </c>
      <c r="Q27" s="23" t="e" vm="34">
        <v>#VALUE!</v>
      </c>
      <c r="R27" s="4" t="s">
        <v>99</v>
      </c>
      <c r="S27" s="5">
        <v>302321</v>
      </c>
      <c r="T27" s="23" t="e" vm="35">
        <v>#VALUE!</v>
      </c>
      <c r="U27" s="4" t="s">
        <v>99</v>
      </c>
      <c r="V27" s="6">
        <v>6172411</v>
      </c>
    </row>
    <row r="28" spans="2:22" ht="19.5" customHeight="1" x14ac:dyDescent="0.45">
      <c r="B28" s="23"/>
      <c r="C28" s="4" t="s">
        <v>117</v>
      </c>
      <c r="D28" s="5">
        <v>0.12570000000000001</v>
      </c>
      <c r="E28" s="23"/>
      <c r="F28" s="4" t="s">
        <v>117</v>
      </c>
      <c r="G28" s="5">
        <v>0.14180000000000001</v>
      </c>
      <c r="H28" s="23"/>
      <c r="I28" s="4" t="s">
        <v>117</v>
      </c>
      <c r="J28" s="5">
        <v>0.4511</v>
      </c>
      <c r="K28" s="23"/>
      <c r="L28" s="4" t="s">
        <v>117</v>
      </c>
      <c r="M28" s="5">
        <v>0.45350000000000001</v>
      </c>
      <c r="N28" s="23"/>
      <c r="O28" s="4" t="s">
        <v>117</v>
      </c>
      <c r="P28" s="5">
        <v>0.47960000000000003</v>
      </c>
      <c r="Q28" s="23"/>
      <c r="R28" s="4" t="s">
        <v>117</v>
      </c>
      <c r="S28" s="5">
        <v>0.33310000000000001</v>
      </c>
      <c r="T28" s="23"/>
      <c r="U28" s="4" t="s">
        <v>117</v>
      </c>
      <c r="V28" s="6">
        <v>0.22420000000000001</v>
      </c>
    </row>
    <row r="29" spans="2:22" ht="37.5" customHeight="1" thickBot="1" x14ac:dyDescent="0.5">
      <c r="B29" s="24"/>
      <c r="C29" s="8" t="s">
        <v>100</v>
      </c>
      <c r="D29" s="2">
        <f>IF(Muscle_Car!D29,IF(Lamborghini!D29,IF(McLaren!D29,3,2),IF(McLaren!D29,2,1)),IF(Lamborghini!D29,IF(McLaren!D29,2,1),IF(McLaren!D29,1,0)))</f>
        <v>1</v>
      </c>
      <c r="E29" s="24"/>
      <c r="F29" s="8" t="s">
        <v>100</v>
      </c>
      <c r="G29" s="2">
        <f>IF(Muscle_Car!G29,IF(Lamborghini!G29,IF(McLaren!G29,3,2),IF(McLaren!G29,2,1)),IF(Lamborghini!G29,IF(McLaren!G29,2,1),IF(McLaren!G29,1,0)))</f>
        <v>1</v>
      </c>
      <c r="H29" s="24"/>
      <c r="I29" s="8" t="s">
        <v>100</v>
      </c>
      <c r="J29" s="2">
        <f>IF(Muscle_Car!J29,IF(Lamborghini!J29,IF(McLaren!J29,3,2),IF(McLaren!J29,2,1)),IF(Lamborghini!J29,IF(McLaren!J29,2,1),IF(McLaren!J29,1,0)))</f>
        <v>1</v>
      </c>
      <c r="K29" s="24"/>
      <c r="L29" s="8" t="s">
        <v>100</v>
      </c>
      <c r="M29" s="2">
        <f>IF(Muscle_Car!M29,IF(Lamborghini!M29,IF(McLaren!M29,3,2),IF(McLaren!M29,2,1)),IF(Lamborghini!M29,IF(McLaren!M29,2,1),IF(McLaren!M29,1,0)))</f>
        <v>1</v>
      </c>
      <c r="N29" s="24"/>
      <c r="O29" s="8" t="s">
        <v>100</v>
      </c>
      <c r="P29" s="2">
        <f>IF(Muscle_Car!P29,IF(Lamborghini!P29,IF(McLaren!P29,3,2),IF(McLaren!P29,2,1)),IF(Lamborghini!P29,IF(McLaren!P29,2,1),IF(McLaren!P29,1,0)))</f>
        <v>1</v>
      </c>
      <c r="Q29" s="24"/>
      <c r="R29" s="8" t="s">
        <v>100</v>
      </c>
      <c r="S29" s="2">
        <f>IF(Muscle_Car!S29,IF(Lamborghini!S29,IF(McLaren!S29,3,2),IF(McLaren!S29,2,1)),IF(Lamborghini!S29,IF(McLaren!S29,2,1),IF(McLaren!S29,1,0)))</f>
        <v>1</v>
      </c>
      <c r="T29" s="24"/>
      <c r="U29" s="8" t="s">
        <v>100</v>
      </c>
      <c r="V29" s="2">
        <f>IF(Muscle_Car!V29,IF(Lamborghini!V29,IF(McLaren!V29,3,2),IF(McLaren!V29,2,1)),IF(Lamborghini!V29,IF(McLaren!V29,2,1),IF(McLaren!V29,1,0)))</f>
        <v>1</v>
      </c>
    </row>
    <row r="30" spans="2:22" ht="14.65" thickBot="1" x14ac:dyDescent="0.5">
      <c r="C30" s="1"/>
      <c r="D30" s="1"/>
      <c r="F30" s="1"/>
      <c r="G30" s="1"/>
      <c r="I30" s="1"/>
      <c r="J30" s="1"/>
      <c r="L30" s="1"/>
      <c r="M30" s="1"/>
      <c r="O30" s="1"/>
      <c r="P30" s="1"/>
      <c r="R30" s="1"/>
      <c r="S30" s="1"/>
    </row>
    <row r="31" spans="2:22" ht="39.950000000000003" customHeight="1" x14ac:dyDescent="0.45">
      <c r="B31" s="20" t="s">
        <v>34</v>
      </c>
      <c r="C31" s="21"/>
      <c r="D31" s="22"/>
      <c r="E31" s="20" t="s">
        <v>35</v>
      </c>
      <c r="F31" s="21"/>
      <c r="G31" s="22"/>
      <c r="H31" s="20" t="s">
        <v>36</v>
      </c>
      <c r="I31" s="21"/>
      <c r="J31" s="22"/>
      <c r="K31" s="20" t="s">
        <v>37</v>
      </c>
      <c r="L31" s="21"/>
      <c r="M31" s="22"/>
      <c r="N31" s="20" t="s">
        <v>40</v>
      </c>
      <c r="O31" s="21"/>
      <c r="P31" s="22"/>
      <c r="Q31" s="20" t="s">
        <v>41</v>
      </c>
      <c r="R31" s="21"/>
      <c r="S31" s="22"/>
      <c r="T31" s="20" t="s">
        <v>42</v>
      </c>
      <c r="U31" s="21"/>
      <c r="V31" s="22"/>
    </row>
    <row r="32" spans="2:22" ht="19.5" customHeight="1" x14ac:dyDescent="0.45">
      <c r="B32" s="23" t="e" vm="36">
        <v>#VALUE!</v>
      </c>
      <c r="C32" s="4" t="s">
        <v>99</v>
      </c>
      <c r="D32" s="5">
        <v>306923</v>
      </c>
      <c r="E32" s="23" t="e" vm="37">
        <v>#VALUE!</v>
      </c>
      <c r="F32" s="4" t="s">
        <v>99</v>
      </c>
      <c r="G32" s="5">
        <v>447723</v>
      </c>
      <c r="H32" s="23" t="e" vm="38">
        <v>#VALUE!</v>
      </c>
      <c r="I32" s="4" t="s">
        <v>99</v>
      </c>
      <c r="J32" s="5">
        <v>241226</v>
      </c>
      <c r="K32" s="23" t="e" vm="39">
        <v>#VALUE!</v>
      </c>
      <c r="L32" s="4" t="s">
        <v>99</v>
      </c>
      <c r="M32" s="5">
        <v>243126</v>
      </c>
      <c r="N32" s="23" t="e" vm="40">
        <v>#VALUE!</v>
      </c>
      <c r="O32" s="4" t="s">
        <v>99</v>
      </c>
      <c r="P32" s="5">
        <v>4613174</v>
      </c>
      <c r="Q32" s="23" t="e" vm="41">
        <v>#VALUE!</v>
      </c>
      <c r="R32" s="4" t="s">
        <v>99</v>
      </c>
      <c r="S32" s="5">
        <v>4518231</v>
      </c>
      <c r="T32" s="23" t="e" vm="42">
        <v>#VALUE!</v>
      </c>
      <c r="U32" s="4" t="s">
        <v>99</v>
      </c>
      <c r="V32" s="6">
        <v>6179656</v>
      </c>
    </row>
    <row r="33" spans="2:22" ht="19.5" customHeight="1" x14ac:dyDescent="0.45">
      <c r="B33" s="23"/>
      <c r="C33" s="4" t="s">
        <v>117</v>
      </c>
      <c r="D33" s="5">
        <v>0.25750000000000001</v>
      </c>
      <c r="E33" s="23"/>
      <c r="F33" s="4" t="s">
        <v>117</v>
      </c>
      <c r="G33" s="5">
        <v>1.6055999999999999</v>
      </c>
      <c r="H33" s="23"/>
      <c r="I33" s="4" t="s">
        <v>117</v>
      </c>
      <c r="J33" s="5">
        <v>0.21579999999999999</v>
      </c>
      <c r="K33" s="23"/>
      <c r="L33" s="4" t="s">
        <v>117</v>
      </c>
      <c r="M33" s="5">
        <v>0.52710000000000001</v>
      </c>
      <c r="N33" s="23"/>
      <c r="O33" s="4" t="s">
        <v>117</v>
      </c>
      <c r="P33" s="5">
        <v>1.3332999999999999</v>
      </c>
      <c r="Q33" s="23"/>
      <c r="R33" s="4" t="s">
        <v>117</v>
      </c>
      <c r="S33" s="5">
        <v>1.3093999999999999</v>
      </c>
      <c r="T33" s="23"/>
      <c r="U33" s="4" t="s">
        <v>117</v>
      </c>
      <c r="V33" s="6">
        <v>1.4238999999999999</v>
      </c>
    </row>
    <row r="34" spans="2:22" ht="37.5" customHeight="1" thickBot="1" x14ac:dyDescent="0.5">
      <c r="B34" s="24"/>
      <c r="C34" s="8" t="s">
        <v>100</v>
      </c>
      <c r="D34" s="2">
        <f>IF(Muscle_Car!D34,IF(Lamborghini!D34,IF(McLaren!D34,3,2),IF(McLaren!D34,2,1)),IF(Lamborghini!D34,IF(McLaren!D34,2,1),IF(McLaren!D34,1,0)))</f>
        <v>1</v>
      </c>
      <c r="E34" s="24"/>
      <c r="F34" s="8" t="s">
        <v>100</v>
      </c>
      <c r="G34" s="2">
        <f>IF(Muscle_Car!G34,IF(Lamborghini!G34,IF(McLaren!G34,3,2),IF(McLaren!G34,2,1)),IF(Lamborghini!G34,IF(McLaren!G34,2,1),IF(McLaren!G34,1,0)))</f>
        <v>1</v>
      </c>
      <c r="H34" s="24"/>
      <c r="I34" s="8" t="s">
        <v>100</v>
      </c>
      <c r="J34" s="2">
        <f>IF(Muscle_Car!J34,IF(Lamborghini!J34,IF(McLaren!J34,3,2),IF(McLaren!J34,2,1)),IF(Lamborghini!J34,IF(McLaren!J34,2,1),IF(McLaren!J34,1,0)))</f>
        <v>1</v>
      </c>
      <c r="K34" s="24"/>
      <c r="L34" s="8" t="s">
        <v>100</v>
      </c>
      <c r="M34" s="2">
        <f>IF(Muscle_Car!M34,IF(Lamborghini!M34,IF(McLaren!M34,3,2),IF(McLaren!M34,2,1)),IF(Lamborghini!M34,IF(McLaren!M34,2,1),IF(McLaren!M34,1,0)))</f>
        <v>2</v>
      </c>
      <c r="N34" s="24"/>
      <c r="O34" s="8" t="s">
        <v>100</v>
      </c>
      <c r="P34" s="2">
        <f>IF(Muscle_Car!P34,IF(Lamborghini!P34,IF(McLaren!P34,3,2),IF(McLaren!P34,2,1)),IF(Lamborghini!P34,IF(McLaren!P34,2,1),IF(McLaren!P34,1,0)))</f>
        <v>1</v>
      </c>
      <c r="Q34" s="24"/>
      <c r="R34" s="8" t="s">
        <v>100</v>
      </c>
      <c r="S34" s="2">
        <f>IF(Muscle_Car!S34,IF(Lamborghini!S34,IF(McLaren!S34,3,2),IF(McLaren!S34,2,1)),IF(Lamborghini!S34,IF(McLaren!S34,2,1),IF(McLaren!S34,1,0)))</f>
        <v>1</v>
      </c>
      <c r="T34" s="24"/>
      <c r="U34" s="8" t="s">
        <v>100</v>
      </c>
      <c r="V34" s="2">
        <f>IF(Muscle_Car!V34,IF(Lamborghini!V34,IF(McLaren!V34,3,2),IF(McLaren!V34,2,1)),IF(Lamborghini!V34,IF(McLaren!V34,2,1),IF(McLaren!V34,1,0)))</f>
        <v>1</v>
      </c>
    </row>
    <row r="35" spans="2:22" ht="14.65" thickBot="1" x14ac:dyDescent="0.5">
      <c r="C35" s="1"/>
      <c r="D35" s="1"/>
      <c r="F35" s="1"/>
      <c r="G35" s="1"/>
      <c r="I35" s="1"/>
      <c r="J35" s="1"/>
      <c r="L35" s="1"/>
      <c r="M35" s="1"/>
      <c r="O35" s="1"/>
      <c r="P35" s="1"/>
      <c r="R35" s="1"/>
      <c r="S35" s="1"/>
    </row>
    <row r="36" spans="2:22" ht="39.950000000000003" customHeight="1" x14ac:dyDescent="0.45">
      <c r="B36" s="20" t="s">
        <v>43</v>
      </c>
      <c r="C36" s="21"/>
      <c r="D36" s="22"/>
      <c r="E36" s="20" t="s">
        <v>44</v>
      </c>
      <c r="F36" s="21"/>
      <c r="G36" s="22"/>
      <c r="H36" s="20" t="s">
        <v>45</v>
      </c>
      <c r="I36" s="21"/>
      <c r="J36" s="22"/>
      <c r="K36" s="20" t="s">
        <v>46</v>
      </c>
      <c r="L36" s="21"/>
      <c r="M36" s="22"/>
      <c r="N36" s="20" t="s">
        <v>47</v>
      </c>
      <c r="O36" s="21"/>
      <c r="P36" s="22"/>
      <c r="Q36" s="20" t="s">
        <v>48</v>
      </c>
      <c r="R36" s="21"/>
      <c r="S36" s="22"/>
      <c r="T36" s="20" t="s">
        <v>49</v>
      </c>
      <c r="U36" s="21"/>
      <c r="V36" s="22"/>
    </row>
    <row r="37" spans="2:22" ht="19.5" customHeight="1" x14ac:dyDescent="0.45">
      <c r="B37" s="23" t="e" vm="43">
        <v>#VALUE!</v>
      </c>
      <c r="C37" s="4" t="s">
        <v>99</v>
      </c>
      <c r="D37" s="5" t="s">
        <v>109</v>
      </c>
      <c r="E37" s="23" t="e" vm="44">
        <v>#VALUE!</v>
      </c>
      <c r="F37" s="4" t="s">
        <v>99</v>
      </c>
      <c r="G37" s="5" t="s">
        <v>110</v>
      </c>
      <c r="H37" s="23" t="e" vm="45">
        <v>#VALUE!</v>
      </c>
      <c r="I37" s="4" t="s">
        <v>99</v>
      </c>
      <c r="J37" s="5" t="s">
        <v>111</v>
      </c>
      <c r="K37" s="23" t="e" vm="46">
        <v>#VALUE!</v>
      </c>
      <c r="L37" s="4" t="s">
        <v>99</v>
      </c>
      <c r="M37" s="5" t="s">
        <v>112</v>
      </c>
      <c r="N37" s="23" t="e" vm="47">
        <v>#VALUE!</v>
      </c>
      <c r="O37" s="4" t="s">
        <v>99</v>
      </c>
      <c r="P37" s="5" t="s">
        <v>113</v>
      </c>
      <c r="Q37" s="23" t="e" vm="48">
        <v>#VALUE!</v>
      </c>
      <c r="R37" s="4" t="s">
        <v>99</v>
      </c>
      <c r="S37" s="5">
        <v>302126</v>
      </c>
      <c r="T37" s="23" t="e" vm="49">
        <v>#VALUE!</v>
      </c>
      <c r="U37" s="4" t="s">
        <v>99</v>
      </c>
      <c r="V37" s="6">
        <v>4558954</v>
      </c>
    </row>
    <row r="38" spans="2:22" ht="19.5" customHeight="1" x14ac:dyDescent="0.45">
      <c r="B38" s="23"/>
      <c r="C38" s="4" t="s">
        <v>117</v>
      </c>
      <c r="D38" s="10">
        <v>8.8800000000000008</v>
      </c>
      <c r="E38" s="23"/>
      <c r="F38" s="4" t="s">
        <v>117</v>
      </c>
      <c r="G38" s="11">
        <v>0.40500000000000003</v>
      </c>
      <c r="H38" s="23"/>
      <c r="I38" s="4" t="s">
        <v>117</v>
      </c>
      <c r="J38" s="5">
        <v>1.9188000000000001</v>
      </c>
      <c r="K38" s="23"/>
      <c r="L38" s="4" t="s">
        <v>117</v>
      </c>
      <c r="M38" s="11">
        <v>30.774999999999999</v>
      </c>
      <c r="N38" s="23"/>
      <c r="O38" s="4" t="s">
        <v>117</v>
      </c>
      <c r="P38" s="5">
        <v>0.28249999999999997</v>
      </c>
      <c r="Q38" s="23"/>
      <c r="R38" s="4" t="s">
        <v>117</v>
      </c>
      <c r="S38" s="5">
        <v>0.8589</v>
      </c>
      <c r="T38" s="23"/>
      <c r="U38" s="4" t="s">
        <v>117</v>
      </c>
      <c r="V38" s="6">
        <v>0.42780000000000001</v>
      </c>
    </row>
    <row r="39" spans="2:22" ht="37.5" customHeight="1" thickBot="1" x14ac:dyDescent="0.5">
      <c r="B39" s="24"/>
      <c r="C39" s="8" t="s">
        <v>100</v>
      </c>
      <c r="D39" s="2">
        <f>IF(Muscle_Car!D39,IF(Lamborghini!D39,IF(McLaren!D39,3,2),IF(McLaren!D39,2,1)),IF(Lamborghini!D39,IF(McLaren!D39,2,1),IF(McLaren!D39,1,0)))</f>
        <v>0</v>
      </c>
      <c r="E39" s="24"/>
      <c r="F39" s="8" t="s">
        <v>100</v>
      </c>
      <c r="G39" s="2">
        <f>IF(Muscle_Car!G39,IF(Lamborghini!G39,IF(McLaren!G39,3,2),IF(McLaren!G39,2,1)),IF(Lamborghini!G39,IF(McLaren!G39,2,1),IF(McLaren!G39,1,0)))</f>
        <v>0</v>
      </c>
      <c r="H39" s="24"/>
      <c r="I39" s="8" t="s">
        <v>100</v>
      </c>
      <c r="J39" s="2">
        <f>IF(Muscle_Car!J39,IF(Lamborghini!J39,IF(McLaren!J39,3,2),IF(McLaren!J39,2,1)),IF(Lamborghini!J39,IF(McLaren!J39,2,1),IF(McLaren!J39,1,0)))</f>
        <v>0</v>
      </c>
      <c r="K39" s="24"/>
      <c r="L39" s="8" t="s">
        <v>100</v>
      </c>
      <c r="M39" s="2">
        <f>IF(Muscle_Car!M39,IF(Lamborghini!M39,IF(McLaren!M39,3,2),IF(McLaren!M39,2,1)),IF(Lamborghini!M39,IF(McLaren!M39,2,1),IF(McLaren!M39,1,0)))</f>
        <v>0</v>
      </c>
      <c r="N39" s="24"/>
      <c r="O39" s="8" t="s">
        <v>100</v>
      </c>
      <c r="P39" s="2">
        <f>IF(Muscle_Car!P39,IF(Lamborghini!P39,IF(McLaren!P39,3,2),IF(McLaren!P39,2,1)),IF(Lamborghini!P39,IF(McLaren!P39,2,1),IF(McLaren!P39,1,0)))</f>
        <v>0</v>
      </c>
      <c r="Q39" s="24"/>
      <c r="R39" s="8" t="s">
        <v>100</v>
      </c>
      <c r="S39" s="2">
        <f>IF(Muscle_Car!S39,IF(Lamborghini!S39,IF(McLaren!S39,3,2),IF(McLaren!S39,2,1)),IF(Lamborghini!S39,IF(McLaren!S39,2,1),IF(McLaren!S39,1,0)))</f>
        <v>1</v>
      </c>
      <c r="T39" s="24"/>
      <c r="U39" s="8" t="s">
        <v>100</v>
      </c>
      <c r="V39" s="2">
        <f>IF(Muscle_Car!V39,IF(Lamborghini!V39,IF(McLaren!V39,3,2),IF(McLaren!V39,2,1)),IF(Lamborghini!V39,IF(McLaren!V39,2,1),IF(McLaren!V39,1,0)))</f>
        <v>1</v>
      </c>
    </row>
    <row r="41" spans="2:22" ht="14.65" thickBot="1" x14ac:dyDescent="0.5"/>
    <row r="42" spans="2:22" ht="23.65" thickBot="1" x14ac:dyDescent="0.75">
      <c r="B42" s="17" t="s">
        <v>50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2:22" ht="14.65" thickBot="1" x14ac:dyDescent="0.5"/>
    <row r="44" spans="2:22" ht="40.049999999999997" customHeight="1" x14ac:dyDescent="0.45">
      <c r="B44" s="20" t="s">
        <v>51</v>
      </c>
      <c r="C44" s="21"/>
      <c r="D44" s="22"/>
      <c r="E44" s="20" t="s">
        <v>52</v>
      </c>
      <c r="F44" s="21"/>
      <c r="G44" s="22"/>
      <c r="H44" s="20" t="s">
        <v>53</v>
      </c>
      <c r="I44" s="21"/>
      <c r="J44" s="21"/>
      <c r="K44" s="20" t="s">
        <v>54</v>
      </c>
      <c r="L44" s="21"/>
      <c r="M44" s="22"/>
      <c r="N44" s="20" t="s">
        <v>59</v>
      </c>
      <c r="O44" s="21"/>
      <c r="P44" s="22"/>
      <c r="Q44" s="20" t="s">
        <v>60</v>
      </c>
      <c r="R44" s="21"/>
      <c r="S44" s="22"/>
      <c r="T44" s="20" t="s">
        <v>61</v>
      </c>
      <c r="U44" s="21"/>
      <c r="V44" s="22"/>
    </row>
    <row r="45" spans="2:22" ht="19.5" customHeight="1" x14ac:dyDescent="0.45">
      <c r="B45" s="25" t="e" vm="50">
        <v>#VALUE!</v>
      </c>
      <c r="C45" s="4" t="s">
        <v>99</v>
      </c>
      <c r="D45" s="5">
        <v>6168620</v>
      </c>
      <c r="E45" s="23" t="e" vm="51">
        <v>#VALUE!</v>
      </c>
      <c r="F45" s="4" t="s">
        <v>99</v>
      </c>
      <c r="G45" s="4">
        <v>6117973</v>
      </c>
      <c r="H45" s="23" t="e" vm="52">
        <v>#VALUE!</v>
      </c>
      <c r="I45" s="4" t="s">
        <v>99</v>
      </c>
      <c r="J45" s="4">
        <v>302426</v>
      </c>
      <c r="K45" s="23" t="e" vm="53">
        <v>#VALUE!</v>
      </c>
      <c r="L45" s="4" t="s">
        <v>99</v>
      </c>
      <c r="M45" s="4">
        <v>4287159</v>
      </c>
      <c r="N45" s="23" t="e" vm="54">
        <v>#VALUE!</v>
      </c>
      <c r="O45" s="4" t="s">
        <v>99</v>
      </c>
      <c r="P45" s="4">
        <v>6315782</v>
      </c>
      <c r="Q45" s="23" t="e" vm="55">
        <v>#VALUE!</v>
      </c>
      <c r="R45" s="4" t="s">
        <v>99</v>
      </c>
      <c r="S45" s="4">
        <v>4106347</v>
      </c>
      <c r="T45" s="23" t="e" vm="56">
        <v>#VALUE!</v>
      </c>
      <c r="U45" s="4" t="s">
        <v>99</v>
      </c>
      <c r="V45" s="6">
        <v>302421</v>
      </c>
    </row>
    <row r="46" spans="2:22" ht="19.5" customHeight="1" x14ac:dyDescent="0.45">
      <c r="B46" s="25"/>
      <c r="C46" s="4" t="s">
        <v>117</v>
      </c>
      <c r="D46" s="5">
        <v>0.77310000000000001</v>
      </c>
      <c r="E46" s="23"/>
      <c r="F46" s="4" t="s">
        <v>117</v>
      </c>
      <c r="G46" s="4">
        <v>0.79239999999999999</v>
      </c>
      <c r="H46" s="23"/>
      <c r="I46" s="4" t="s">
        <v>117</v>
      </c>
      <c r="J46" s="4">
        <v>0.17449999999999999</v>
      </c>
      <c r="K46" s="23"/>
      <c r="L46" s="4" t="s">
        <v>117</v>
      </c>
      <c r="M46" s="4">
        <v>0.18479999999999999</v>
      </c>
      <c r="N46" s="23"/>
      <c r="O46" s="4" t="s">
        <v>117</v>
      </c>
      <c r="P46" s="4">
        <v>0.1043</v>
      </c>
      <c r="Q46" s="23"/>
      <c r="R46" s="4" t="s">
        <v>117</v>
      </c>
      <c r="S46" s="4">
        <v>0.28889999999999999</v>
      </c>
      <c r="T46" s="23"/>
      <c r="U46" s="4" t="s">
        <v>117</v>
      </c>
      <c r="V46" s="13">
        <v>0.17499999999999999</v>
      </c>
    </row>
    <row r="47" spans="2:22" ht="37.5" customHeight="1" thickBot="1" x14ac:dyDescent="0.5">
      <c r="B47" s="26"/>
      <c r="C47" s="8" t="s">
        <v>100</v>
      </c>
      <c r="D47" s="2">
        <f>IF(Muscle_Car!D47,IF(Lamborghini!D47,IF(McLaren!D47,3,2),IF(McLaren!D47,2,1)),IF(Lamborghini!D47,IF(McLaren!D47,2,1),IF(McLaren!D47,1,0)))</f>
        <v>1</v>
      </c>
      <c r="E47" s="24"/>
      <c r="F47" s="8" t="s">
        <v>100</v>
      </c>
      <c r="G47" s="2">
        <f>IF(Muscle_Car!G47,IF(Lamborghini!G47,IF(McLaren!G47,3,2),IF(McLaren!G47,2,1)),IF(Lamborghini!G47,IF(McLaren!G47,2,1),IF(McLaren!G47,1,0)))</f>
        <v>1</v>
      </c>
      <c r="H47" s="24"/>
      <c r="I47" s="8" t="s">
        <v>100</v>
      </c>
      <c r="J47" s="2">
        <f>IF(Muscle_Car!J47,IF(Lamborghini!J47,IF(McLaren!J47,3,2),IF(McLaren!J47,2,1)),IF(Lamborghini!J47,IF(McLaren!J47,2,1),IF(McLaren!J47,1,0)))</f>
        <v>2</v>
      </c>
      <c r="K47" s="24"/>
      <c r="L47" s="8" t="s">
        <v>100</v>
      </c>
      <c r="M47" s="2">
        <f>IF(Muscle_Car!M47,IF(Lamborghini!M47,IF(McLaren!M47,3,2),IF(McLaren!M47,2,1)),IF(Lamborghini!M47,IF(McLaren!M47,2,1),IF(McLaren!M47,1,0)))</f>
        <v>1</v>
      </c>
      <c r="N47" s="24"/>
      <c r="O47" s="8" t="s">
        <v>100</v>
      </c>
      <c r="P47" s="2">
        <f>IF(Muscle_Car!P47,IF(Lamborghini!P47,IF(McLaren!P47,3,2),IF(McLaren!P47,2,1)),IF(Lamborghini!P47,IF(McLaren!P47,2,1),IF(McLaren!P47,1,0)))</f>
        <v>1</v>
      </c>
      <c r="Q47" s="24"/>
      <c r="R47" s="8" t="s">
        <v>100</v>
      </c>
      <c r="S47" s="2">
        <f>IF(Muscle_Car!S47,IF(Lamborghini!S47,IF(McLaren!S47,3,2),IF(McLaren!S47,2,1)),IF(Lamborghini!S47,IF(McLaren!S47,2,1),IF(McLaren!S47,1,0)))</f>
        <v>1</v>
      </c>
      <c r="T47" s="24"/>
      <c r="U47" s="8" t="s">
        <v>100</v>
      </c>
      <c r="V47" s="2">
        <f>IF(Muscle_Car!V47,IF(Lamborghini!V47,IF(McLaren!V47,3,2),IF(McLaren!V47,2,1)),IF(Lamborghini!V47,IF(McLaren!V47,2,1),IF(McLaren!V47,1,0)))</f>
        <v>1</v>
      </c>
    </row>
    <row r="48" spans="2:22" ht="14.65" thickBot="1" x14ac:dyDescent="0.5">
      <c r="C48" s="1"/>
      <c r="D48" s="1"/>
      <c r="F48" s="1"/>
      <c r="G48" s="1"/>
      <c r="I48" s="1"/>
      <c r="J48" s="1"/>
      <c r="L48" s="1"/>
      <c r="M48" s="1"/>
      <c r="O48" s="1"/>
      <c r="P48" s="1"/>
      <c r="R48" s="1"/>
      <c r="S48" s="1"/>
    </row>
    <row r="49" spans="2:22" ht="20.100000000000001" customHeight="1" x14ac:dyDescent="0.45">
      <c r="B49" s="20" t="s">
        <v>55</v>
      </c>
      <c r="C49" s="21"/>
      <c r="D49" s="22"/>
      <c r="E49" s="20" t="s">
        <v>56</v>
      </c>
      <c r="F49" s="21"/>
      <c r="G49" s="22"/>
      <c r="H49" s="20" t="s">
        <v>57</v>
      </c>
      <c r="I49" s="21"/>
      <c r="J49" s="22"/>
      <c r="K49" s="20" t="s">
        <v>58</v>
      </c>
      <c r="L49" s="21"/>
      <c r="M49" s="22"/>
      <c r="N49" s="20" t="s">
        <v>62</v>
      </c>
      <c r="O49" s="21"/>
      <c r="P49" s="22"/>
      <c r="Q49" s="20" t="s">
        <v>63</v>
      </c>
      <c r="R49" s="21"/>
      <c r="S49" s="22"/>
      <c r="T49" s="20" t="s">
        <v>64</v>
      </c>
      <c r="U49" s="21"/>
      <c r="V49" s="22"/>
    </row>
    <row r="50" spans="2:22" ht="19.5" customHeight="1" x14ac:dyDescent="0.45">
      <c r="B50" s="23" t="e" vm="57">
        <v>#VALUE!</v>
      </c>
      <c r="C50" s="4" t="s">
        <v>99</v>
      </c>
      <c r="D50" s="5">
        <v>4613162</v>
      </c>
      <c r="E50" s="23" t="e" vm="58">
        <v>#VALUE!</v>
      </c>
      <c r="F50" s="4" t="s">
        <v>99</v>
      </c>
      <c r="G50" s="5">
        <v>4651524</v>
      </c>
      <c r="H50" s="23" t="e" vm="59">
        <v>#VALUE!</v>
      </c>
      <c r="I50" s="4" t="s">
        <v>99</v>
      </c>
      <c r="J50" s="5">
        <v>371026</v>
      </c>
      <c r="K50" s="23" t="e" vm="60">
        <v>#VALUE!</v>
      </c>
      <c r="L50" s="4" t="s">
        <v>99</v>
      </c>
      <c r="M50" s="5">
        <v>4548180</v>
      </c>
      <c r="N50" s="23" t="e" vm="61">
        <v>#VALUE!</v>
      </c>
      <c r="O50" s="4" t="s">
        <v>99</v>
      </c>
      <c r="P50" s="5">
        <v>6118829</v>
      </c>
      <c r="Q50" s="23" t="e" vm="62">
        <v>#VALUE!</v>
      </c>
      <c r="R50" s="4" t="s">
        <v>99</v>
      </c>
      <c r="S50" s="5">
        <v>4497049</v>
      </c>
      <c r="T50" s="23" t="e" vm="63">
        <v>#VALUE!</v>
      </c>
      <c r="U50" s="4" t="s">
        <v>99</v>
      </c>
      <c r="V50" s="6">
        <v>6141556</v>
      </c>
    </row>
    <row r="51" spans="2:22" ht="19.5" customHeight="1" x14ac:dyDescent="0.45">
      <c r="B51" s="23"/>
      <c r="C51" s="4" t="s">
        <v>117</v>
      </c>
      <c r="D51" s="5">
        <v>0.32919999999999999</v>
      </c>
      <c r="E51" s="23"/>
      <c r="F51" s="4" t="s">
        <v>117</v>
      </c>
      <c r="G51" s="5">
        <v>0.34079999999999999</v>
      </c>
      <c r="H51" s="23"/>
      <c r="I51" s="4" t="s">
        <v>117</v>
      </c>
      <c r="J51" s="5">
        <v>0.64270000000000005</v>
      </c>
      <c r="K51" s="23"/>
      <c r="L51" s="4" t="s">
        <v>117</v>
      </c>
      <c r="M51" s="5">
        <v>0.35070000000000001</v>
      </c>
      <c r="N51" s="23"/>
      <c r="O51" s="4" t="s">
        <v>117</v>
      </c>
      <c r="P51" s="5">
        <v>1.2710999999999999</v>
      </c>
      <c r="Q51" s="23"/>
      <c r="R51" s="4" t="s">
        <v>117</v>
      </c>
      <c r="S51" s="5">
        <v>1.1501999999999999</v>
      </c>
      <c r="T51" s="23"/>
      <c r="U51" s="4" t="s">
        <v>117</v>
      </c>
      <c r="V51" s="13">
        <v>0.45</v>
      </c>
    </row>
    <row r="52" spans="2:22" ht="37.5" customHeight="1" thickBot="1" x14ac:dyDescent="0.5">
      <c r="B52" s="24"/>
      <c r="C52" s="8" t="s">
        <v>100</v>
      </c>
      <c r="D52" s="2">
        <f>IF(Muscle_Car!D52,IF(Lamborghini!D52,IF(McLaren!D52,3,2),IF(McLaren!D52,2,1)),IF(Lamborghini!D52,IF(McLaren!D52,2,1),IF(McLaren!D52,1,0)))</f>
        <v>3</v>
      </c>
      <c r="E52" s="24"/>
      <c r="F52" s="8" t="s">
        <v>100</v>
      </c>
      <c r="G52" s="2">
        <f>IF(Muscle_Car!G52,IF(Lamborghini!G52,IF(McLaren!G52,3,2),IF(McLaren!G52,2,1)),IF(Lamborghini!G52,IF(McLaren!G52,2,1),IF(McLaren!G52,1,0)))</f>
        <v>1</v>
      </c>
      <c r="H52" s="24"/>
      <c r="I52" s="8" t="s">
        <v>100</v>
      </c>
      <c r="J52" s="2">
        <f>IF(Muscle_Car!J52,IF(Lamborghini!J52,IF(McLaren!J52,3,2),IF(McLaren!J52,2,1)),IF(Lamborghini!J52,IF(McLaren!J52,2,1),IF(McLaren!J52,1,0)))</f>
        <v>1</v>
      </c>
      <c r="K52" s="24"/>
      <c r="L52" s="8" t="s">
        <v>100</v>
      </c>
      <c r="M52" s="2">
        <f>IF(Muscle_Car!M52,IF(Lamborghini!M52,IF(McLaren!M52,3,2),IF(McLaren!M52,2,1)),IF(Lamborghini!M52,IF(McLaren!M52,2,1),IF(McLaren!M52,1,0)))</f>
        <v>1</v>
      </c>
      <c r="N52" s="24"/>
      <c r="O52" s="8" t="s">
        <v>100</v>
      </c>
      <c r="P52" s="2">
        <f>IF(Muscle_Car!P52,IF(Lamborghini!P52,IF(McLaren!P52,3,2),IF(McLaren!P52,2,1)),IF(Lamborghini!P52,IF(McLaren!P52,2,1),IF(McLaren!P52,1,0)))</f>
        <v>1</v>
      </c>
      <c r="Q52" s="24"/>
      <c r="R52" s="8" t="s">
        <v>100</v>
      </c>
      <c r="S52" s="2">
        <f>IF(Muscle_Car!S52,IF(Lamborghini!S52,IF(McLaren!S52,3,2),IF(McLaren!S52,2,1)),IF(Lamborghini!S52,IF(McLaren!S52,2,1),IF(McLaren!S52,1,0)))</f>
        <v>1</v>
      </c>
      <c r="T52" s="24"/>
      <c r="U52" s="8" t="s">
        <v>100</v>
      </c>
      <c r="V52" s="2">
        <f>IF(Muscle_Car!V52,IF(Lamborghini!V52,IF(McLaren!V52,3,2),IF(McLaren!V52,2,1)),IF(Lamborghini!V52,IF(McLaren!V52,2,1),IF(McLaren!V52,1,0)))</f>
        <v>1</v>
      </c>
    </row>
    <row r="53" spans="2:22" ht="14.65" thickBot="1" x14ac:dyDescent="0.5">
      <c r="C53" s="1"/>
      <c r="D53" s="1"/>
      <c r="F53" s="1"/>
      <c r="G53" s="1"/>
      <c r="I53" s="1"/>
      <c r="J53" s="1"/>
      <c r="L53" s="1"/>
      <c r="M53" s="1"/>
      <c r="O53" s="1"/>
      <c r="P53" s="1"/>
      <c r="R53" s="1"/>
      <c r="S53" s="1"/>
    </row>
    <row r="54" spans="2:22" ht="39.950000000000003" customHeight="1" x14ac:dyDescent="0.45">
      <c r="B54" s="20" t="s">
        <v>65</v>
      </c>
      <c r="C54" s="21"/>
      <c r="D54" s="22"/>
      <c r="E54" s="20" t="s">
        <v>66</v>
      </c>
      <c r="F54" s="21"/>
      <c r="G54" s="22"/>
      <c r="H54" s="20" t="s">
        <v>67</v>
      </c>
      <c r="I54" s="21"/>
      <c r="J54" s="22"/>
      <c r="K54" s="20" t="s">
        <v>68</v>
      </c>
      <c r="L54" s="21"/>
      <c r="M54" s="22"/>
      <c r="N54" s="20" t="s">
        <v>73</v>
      </c>
      <c r="O54" s="21"/>
      <c r="P54" s="22"/>
      <c r="Q54" s="20" t="s">
        <v>74</v>
      </c>
      <c r="R54" s="21"/>
      <c r="S54" s="22"/>
      <c r="T54" s="20" t="s">
        <v>75</v>
      </c>
      <c r="U54" s="21"/>
      <c r="V54" s="22"/>
    </row>
    <row r="55" spans="2:22" ht="19.5" customHeight="1" x14ac:dyDescent="0.45">
      <c r="B55" s="23" t="e" vm="64">
        <v>#VALUE!</v>
      </c>
      <c r="C55" s="4" t="s">
        <v>99</v>
      </c>
      <c r="D55" s="5">
        <v>4246901</v>
      </c>
      <c r="E55" s="23" t="e" vm="65">
        <v>#VALUE!</v>
      </c>
      <c r="F55" s="4" t="s">
        <v>99</v>
      </c>
      <c r="G55" s="5">
        <v>6192346</v>
      </c>
      <c r="H55" s="23" t="e" vm="66">
        <v>#VALUE!</v>
      </c>
      <c r="I55" s="4" t="s">
        <v>99</v>
      </c>
      <c r="J55" s="5">
        <v>6265247</v>
      </c>
      <c r="K55" s="23" t="e" vm="67">
        <v>#VALUE!</v>
      </c>
      <c r="L55" s="4" t="s">
        <v>99</v>
      </c>
      <c r="M55" s="5">
        <v>4558170</v>
      </c>
      <c r="N55" s="23" t="e" vm="68">
        <v>#VALUE!</v>
      </c>
      <c r="O55" s="4" t="s">
        <v>99</v>
      </c>
      <c r="P55" s="5">
        <v>379526</v>
      </c>
      <c r="Q55" s="23" t="e" vm="69">
        <v>#VALUE!</v>
      </c>
      <c r="R55" s="4" t="s">
        <v>99</v>
      </c>
      <c r="S55" s="5">
        <v>6047276</v>
      </c>
      <c r="T55" s="23" t="e" vm="70">
        <v>#VALUE!</v>
      </c>
      <c r="U55" s="4" t="s">
        <v>99</v>
      </c>
      <c r="V55" s="6">
        <v>6168618</v>
      </c>
    </row>
    <row r="56" spans="2:22" ht="19.5" customHeight="1" x14ac:dyDescent="0.45">
      <c r="B56" s="23"/>
      <c r="C56" s="4" t="s">
        <v>117</v>
      </c>
      <c r="D56" s="5">
        <v>0.36170000000000002</v>
      </c>
      <c r="E56" s="23"/>
      <c r="F56" s="4" t="s">
        <v>117</v>
      </c>
      <c r="G56" s="5">
        <v>0.54220000000000002</v>
      </c>
      <c r="H56" s="23"/>
      <c r="I56" s="4" t="s">
        <v>117</v>
      </c>
      <c r="J56" s="5">
        <v>0.26190000000000002</v>
      </c>
      <c r="K56" s="23"/>
      <c r="L56" s="4" t="s">
        <v>117</v>
      </c>
      <c r="M56" s="11">
        <v>0.39500000000000002</v>
      </c>
      <c r="N56" s="23"/>
      <c r="O56" s="4" t="s">
        <v>117</v>
      </c>
      <c r="P56" s="5">
        <v>1.6467000000000001</v>
      </c>
      <c r="Q56" s="23"/>
      <c r="R56" s="4" t="s">
        <v>117</v>
      </c>
      <c r="S56" s="5">
        <v>0.30230000000000001</v>
      </c>
      <c r="T56" s="23"/>
      <c r="U56" s="4" t="s">
        <v>117</v>
      </c>
      <c r="V56" s="6">
        <v>0.7843</v>
      </c>
    </row>
    <row r="57" spans="2:22" ht="37.5" customHeight="1" thickBot="1" x14ac:dyDescent="0.5">
      <c r="B57" s="24"/>
      <c r="C57" s="8" t="s">
        <v>100</v>
      </c>
      <c r="D57" s="2">
        <f>IF(Muscle_Car!D57,IF(Lamborghini!D57,IF(McLaren!D57,3,2),IF(McLaren!D57,2,1)),IF(Lamborghini!D57,IF(McLaren!D57,2,1),IF(McLaren!D57,1,0)))</f>
        <v>3</v>
      </c>
      <c r="E57" s="24"/>
      <c r="F57" s="8" t="s">
        <v>100</v>
      </c>
      <c r="G57" s="2">
        <f>IF(Muscle_Car!G57,IF(Lamborghini!G57,IF(McLaren!G57,3,2),IF(McLaren!G57,2,1)),IF(Lamborghini!G57,IF(McLaren!G57,2,1),IF(McLaren!G57,1,0)))</f>
        <v>1</v>
      </c>
      <c r="H57" s="24"/>
      <c r="I57" s="8" t="s">
        <v>100</v>
      </c>
      <c r="J57" s="2">
        <f>IF(Muscle_Car!J57,IF(Lamborghini!J57,IF(McLaren!J57,3,2),IF(McLaren!J57,2,1)),IF(Lamborghini!J57,IF(McLaren!J57,2,1),IF(McLaren!J57,1,0)))</f>
        <v>1</v>
      </c>
      <c r="K57" s="24"/>
      <c r="L57" s="8" t="s">
        <v>100</v>
      </c>
      <c r="M57" s="2">
        <f>IF(Muscle_Car!M57,IF(Lamborghini!M57,IF(McLaren!M57,3,2),IF(McLaren!M57,2,1)),IF(Lamborghini!M57,IF(McLaren!M57,2,1),IF(McLaren!M57,1,0)))</f>
        <v>1</v>
      </c>
      <c r="N57" s="24"/>
      <c r="O57" s="8" t="s">
        <v>100</v>
      </c>
      <c r="P57" s="2">
        <f>IF(Muscle_Car!P57,IF(Lamborghini!P57,IF(McLaren!P57,3,2),IF(McLaren!P57,2,1)),IF(Lamborghini!P57,IF(McLaren!P57,2,1),IF(McLaren!P57,1,0)))</f>
        <v>1</v>
      </c>
      <c r="Q57" s="24"/>
      <c r="R57" s="8" t="s">
        <v>100</v>
      </c>
      <c r="S57" s="2">
        <f>IF(Muscle_Car!S57,IF(Lamborghini!S57,IF(McLaren!S57,3,2),IF(McLaren!S57,2,1)),IF(Lamborghini!S57,IF(McLaren!S57,2,1),IF(McLaren!S57,1,0)))</f>
        <v>1</v>
      </c>
      <c r="T57" s="24"/>
      <c r="U57" s="8" t="s">
        <v>100</v>
      </c>
      <c r="V57" s="2">
        <f>IF(Muscle_Car!V57,IF(Lamborghini!V57,IF(McLaren!V57,3,2),IF(McLaren!V57,2,1)),IF(Lamborghini!V57,IF(McLaren!V57,2,1),IF(McLaren!V57,1,0)))</f>
        <v>1</v>
      </c>
    </row>
    <row r="58" spans="2:22" ht="14.65" thickBot="1" x14ac:dyDescent="0.5">
      <c r="C58" s="1"/>
      <c r="D58" s="1"/>
      <c r="F58" s="1"/>
      <c r="G58" s="1"/>
      <c r="I58" s="1"/>
      <c r="J58" s="1"/>
      <c r="L58" s="1"/>
      <c r="M58" s="1"/>
      <c r="O58" s="1"/>
      <c r="P58" s="1"/>
      <c r="R58" s="1"/>
      <c r="S58" s="1"/>
    </row>
    <row r="59" spans="2:22" ht="39.950000000000003" customHeight="1" x14ac:dyDescent="0.45">
      <c r="B59" s="20" t="s">
        <v>69</v>
      </c>
      <c r="C59" s="21"/>
      <c r="D59" s="22"/>
      <c r="E59" s="20" t="s">
        <v>70</v>
      </c>
      <c r="F59" s="21"/>
      <c r="G59" s="22"/>
      <c r="H59" s="20" t="s">
        <v>71</v>
      </c>
      <c r="I59" s="21"/>
      <c r="J59" s="22"/>
      <c r="K59" s="20" t="s">
        <v>72</v>
      </c>
      <c r="L59" s="21"/>
      <c r="M59" s="22"/>
      <c r="N59" s="20" t="s">
        <v>76</v>
      </c>
      <c r="O59" s="21"/>
      <c r="P59" s="22"/>
      <c r="Q59" s="20" t="s">
        <v>77</v>
      </c>
      <c r="R59" s="21"/>
      <c r="S59" s="22"/>
      <c r="T59" s="20" t="s">
        <v>78</v>
      </c>
      <c r="U59" s="21"/>
      <c r="V59" s="22"/>
    </row>
    <row r="60" spans="2:22" ht="19.5" customHeight="1" x14ac:dyDescent="0.45">
      <c r="B60" s="23" t="e" vm="71">
        <v>#VALUE!</v>
      </c>
      <c r="C60" s="4" t="s">
        <v>99</v>
      </c>
      <c r="D60" s="5">
        <v>302326</v>
      </c>
      <c r="E60" s="23" t="e" vm="72">
        <v>#VALUE!</v>
      </c>
      <c r="F60" s="4" t="s">
        <v>99</v>
      </c>
      <c r="G60" s="5">
        <v>6141554</v>
      </c>
      <c r="H60" s="23" t="e" vm="73">
        <v>#VALUE!</v>
      </c>
      <c r="I60" s="4" t="s">
        <v>99</v>
      </c>
      <c r="J60" s="5">
        <v>4211063</v>
      </c>
      <c r="K60" s="23" t="e" vm="74">
        <v>#VALUE!</v>
      </c>
      <c r="L60" s="4" t="s">
        <v>99</v>
      </c>
      <c r="M60" s="5">
        <v>6387244</v>
      </c>
      <c r="N60" s="23" t="e" vm="75">
        <v>#VALUE!</v>
      </c>
      <c r="O60" s="4" t="s">
        <v>99</v>
      </c>
      <c r="P60" s="5">
        <v>6264167</v>
      </c>
      <c r="Q60" s="23" t="e" vm="76">
        <v>#VALUE!</v>
      </c>
      <c r="R60" s="4" t="s">
        <v>99</v>
      </c>
      <c r="S60" s="5">
        <v>6321083</v>
      </c>
      <c r="T60" s="23" t="e" vm="77">
        <v>#VALUE!</v>
      </c>
      <c r="U60" s="4" t="s">
        <v>99</v>
      </c>
      <c r="V60" s="6">
        <v>6092585</v>
      </c>
    </row>
    <row r="61" spans="2:22" ht="19.5" customHeight="1" x14ac:dyDescent="0.45">
      <c r="B61" s="23"/>
      <c r="C61" s="4" t="s">
        <v>117</v>
      </c>
      <c r="D61" s="5">
        <v>0.33260000000000001</v>
      </c>
      <c r="E61" s="23"/>
      <c r="F61" s="4" t="s">
        <v>117</v>
      </c>
      <c r="G61" s="5">
        <v>0.45250000000000001</v>
      </c>
      <c r="H61" s="23"/>
      <c r="I61" s="4" t="s">
        <v>117</v>
      </c>
      <c r="J61" s="5">
        <v>0.33450000000000002</v>
      </c>
      <c r="K61" s="23"/>
      <c r="L61" s="4" t="s">
        <v>117</v>
      </c>
      <c r="M61" s="5">
        <v>1.0691999999999999</v>
      </c>
      <c r="N61" s="23"/>
      <c r="O61" s="4" t="s">
        <v>117</v>
      </c>
      <c r="P61" s="5">
        <v>0.1411</v>
      </c>
      <c r="Q61" s="23"/>
      <c r="R61" s="4" t="s">
        <v>117</v>
      </c>
      <c r="S61" s="5">
        <v>0.14280000000000001</v>
      </c>
      <c r="T61" s="23"/>
      <c r="U61" s="4" t="s">
        <v>117</v>
      </c>
      <c r="V61" s="13">
        <v>0.28299999999999997</v>
      </c>
    </row>
    <row r="62" spans="2:22" ht="37.5" customHeight="1" thickBot="1" x14ac:dyDescent="0.5">
      <c r="B62" s="24"/>
      <c r="C62" s="8" t="s">
        <v>100</v>
      </c>
      <c r="D62" s="2">
        <f>IF(Muscle_Car!D62,IF(Lamborghini!D62,IF(McLaren!D62,3,2),IF(McLaren!D62,2,1)),IF(Lamborghini!D62,IF(McLaren!D62,2,1),IF(McLaren!D62,1,0)))</f>
        <v>2</v>
      </c>
      <c r="E62" s="24"/>
      <c r="F62" s="8" t="s">
        <v>100</v>
      </c>
      <c r="G62" s="2">
        <f>IF(Muscle_Car!G62,IF(Lamborghini!G62,IF(McLaren!G62,3,2),IF(McLaren!G62,2,1)),IF(Lamborghini!G62,IF(McLaren!G62,2,1),IF(McLaren!G62,1,0)))</f>
        <v>1</v>
      </c>
      <c r="H62" s="24"/>
      <c r="I62" s="8" t="s">
        <v>100</v>
      </c>
      <c r="J62" s="2">
        <f>IF(Muscle_Car!J62,IF(Lamborghini!J62,IF(McLaren!J62,3,2),IF(McLaren!J62,2,1)),IF(Lamborghini!J62,IF(McLaren!J62,2,1),IF(McLaren!J62,1,0)))</f>
        <v>1</v>
      </c>
      <c r="K62" s="24"/>
      <c r="L62" s="8" t="s">
        <v>100</v>
      </c>
      <c r="M62" s="2">
        <f>IF(Muscle_Car!M62,IF(Lamborghini!M62,IF(McLaren!M62,3,2),IF(McLaren!M62,2,1)),IF(Lamborghini!M62,IF(McLaren!M62,2,1),IF(McLaren!M62,1,0)))</f>
        <v>2</v>
      </c>
      <c r="N62" s="24"/>
      <c r="O62" s="8" t="s">
        <v>100</v>
      </c>
      <c r="P62" s="2">
        <f>IF(Muscle_Car!P62,IF(Lamborghini!P62,IF(McLaren!P62,3,2),IF(McLaren!P62,2,1)),IF(Lamborghini!P62,IF(McLaren!P62,2,1),IF(McLaren!P62,1,0)))</f>
        <v>1</v>
      </c>
      <c r="Q62" s="24"/>
      <c r="R62" s="8" t="s">
        <v>100</v>
      </c>
      <c r="S62" s="2">
        <f>IF(Muscle_Car!S62,IF(Lamborghini!S62,IF(McLaren!S62,3,2),IF(McLaren!S62,2,1)),IF(Lamborghini!S62,IF(McLaren!S62,2,1),IF(McLaren!S62,1,0)))</f>
        <v>1</v>
      </c>
      <c r="T62" s="24"/>
      <c r="U62" s="8" t="s">
        <v>100</v>
      </c>
      <c r="V62" s="2">
        <f>IF(Muscle_Car!V62,IF(Lamborghini!V62,IF(McLaren!V62,3,2),IF(McLaren!V62,2,1)),IF(Lamborghini!V62,IF(McLaren!V62,2,1),IF(McLaren!V62,1,0)))</f>
        <v>1</v>
      </c>
    </row>
    <row r="63" spans="2:22" ht="14.65" thickBot="1" x14ac:dyDescent="0.5"/>
    <row r="64" spans="2:22" ht="39.950000000000003" customHeight="1" x14ac:dyDescent="0.45">
      <c r="B64" s="20" t="s">
        <v>79</v>
      </c>
      <c r="C64" s="21"/>
      <c r="D64" s="22"/>
      <c r="E64" s="20" t="s">
        <v>103</v>
      </c>
      <c r="F64" s="21"/>
      <c r="G64" s="22"/>
      <c r="H64" s="20" t="s">
        <v>80</v>
      </c>
      <c r="I64" s="21"/>
      <c r="J64" s="22"/>
      <c r="K64" s="20" t="s">
        <v>81</v>
      </c>
      <c r="L64" s="21"/>
      <c r="M64" s="22"/>
      <c r="N64" s="20" t="s">
        <v>86</v>
      </c>
      <c r="O64" s="21"/>
      <c r="P64" s="22"/>
      <c r="Q64" s="20" t="s">
        <v>87</v>
      </c>
      <c r="R64" s="21"/>
      <c r="S64" s="22"/>
      <c r="T64" s="20" t="s">
        <v>88</v>
      </c>
      <c r="U64" s="21"/>
      <c r="V64" s="22"/>
    </row>
    <row r="65" spans="2:22" ht="19.5" customHeight="1" x14ac:dyDescent="0.45">
      <c r="B65" s="23" t="e" vm="78">
        <v>#VALUE!</v>
      </c>
      <c r="C65" s="4" t="s">
        <v>99</v>
      </c>
      <c r="D65" s="5">
        <v>4603745</v>
      </c>
      <c r="E65" s="23" t="e" vm="79">
        <v>#VALUE!</v>
      </c>
      <c r="F65" s="4" t="s">
        <v>99</v>
      </c>
      <c r="G65" s="5">
        <v>6310268</v>
      </c>
      <c r="H65" s="23" t="e" vm="80">
        <v>#VALUE!</v>
      </c>
      <c r="I65" s="4" t="s">
        <v>99</v>
      </c>
      <c r="J65" s="5">
        <v>6099412</v>
      </c>
      <c r="K65" s="23" t="e" vm="81">
        <v>#VALUE!</v>
      </c>
      <c r="L65" s="4" t="s">
        <v>99</v>
      </c>
      <c r="M65" s="5">
        <v>6242566</v>
      </c>
      <c r="N65" s="23" t="e" vm="82">
        <v>#VALUE!</v>
      </c>
      <c r="O65" s="4" t="s">
        <v>99</v>
      </c>
      <c r="P65" s="5">
        <v>6093529</v>
      </c>
      <c r="Q65" s="23" t="e" vm="83">
        <v>#VALUE!</v>
      </c>
      <c r="R65" s="4" t="s">
        <v>99</v>
      </c>
      <c r="S65" s="5">
        <v>6181720</v>
      </c>
      <c r="T65" s="23" t="e" vm="84">
        <v>#VALUE!</v>
      </c>
      <c r="U65" s="4" t="s">
        <v>99</v>
      </c>
      <c r="V65" s="6">
        <v>6179660</v>
      </c>
    </row>
    <row r="66" spans="2:22" ht="19.5" customHeight="1" x14ac:dyDescent="0.45">
      <c r="B66" s="23"/>
      <c r="C66" s="4" t="s">
        <v>117</v>
      </c>
      <c r="D66" s="10">
        <v>1.6943999999999999</v>
      </c>
      <c r="E66" s="23"/>
      <c r="F66" s="4" t="s">
        <v>117</v>
      </c>
      <c r="G66" s="11">
        <v>0.52700000000000002</v>
      </c>
      <c r="H66" s="23"/>
      <c r="I66" s="4" t="s">
        <v>117</v>
      </c>
      <c r="J66" s="5">
        <v>0.86170000000000002</v>
      </c>
      <c r="K66" s="23"/>
      <c r="L66" s="4" t="s">
        <v>117</v>
      </c>
      <c r="M66" s="5">
        <v>0.26240000000000002</v>
      </c>
      <c r="N66" s="23"/>
      <c r="O66" s="4" t="s">
        <v>117</v>
      </c>
      <c r="P66" s="5">
        <v>0.1981</v>
      </c>
      <c r="Q66" s="23"/>
      <c r="R66" s="4" t="s">
        <v>117</v>
      </c>
      <c r="S66" s="5">
        <v>0.22450000000000001</v>
      </c>
      <c r="T66" s="23"/>
      <c r="U66" s="4" t="s">
        <v>117</v>
      </c>
      <c r="V66" s="13">
        <v>1.4171</v>
      </c>
    </row>
    <row r="67" spans="2:22" ht="37.5" customHeight="1" thickBot="1" x14ac:dyDescent="0.5">
      <c r="B67" s="24"/>
      <c r="C67" s="8" t="s">
        <v>100</v>
      </c>
      <c r="D67" s="2">
        <f>IF(Muscle_Car!D67,IF(Lamborghini!D67,IF(McLaren!D67,3,2),IF(McLaren!D67,2,1)),IF(Lamborghini!D67,IF(McLaren!D67,2,1),IF(McLaren!D67,1,0)))</f>
        <v>1</v>
      </c>
      <c r="E67" s="24"/>
      <c r="F67" s="8" t="s">
        <v>100</v>
      </c>
      <c r="G67" s="2">
        <f>IF(Muscle_Car!G67,IF(Lamborghini!G67,IF(McLaren!G67,3,2),IF(McLaren!G67,2,1)),IF(Lamborghini!G67,IF(McLaren!G67,2,1),IF(McLaren!G67,1,0)))</f>
        <v>2</v>
      </c>
      <c r="H67" s="24"/>
      <c r="I67" s="8" t="s">
        <v>100</v>
      </c>
      <c r="J67" s="2">
        <f>IF(Muscle_Car!J67,IF(Lamborghini!J67,IF(McLaren!J67,3,2),IF(McLaren!J67,2,1)),IF(Lamborghini!J67,IF(McLaren!J67,2,1),IF(McLaren!J67,1,0)))</f>
        <v>1</v>
      </c>
      <c r="K67" s="24"/>
      <c r="L67" s="8" t="s">
        <v>100</v>
      </c>
      <c r="M67" s="2">
        <f>IF(Muscle_Car!M67,IF(Lamborghini!M67,IF(McLaren!M67,3,2),IF(McLaren!M67,2,1)),IF(Lamborghini!M67,IF(McLaren!M67,2,1),IF(McLaren!M67,1,0)))</f>
        <v>1</v>
      </c>
      <c r="N67" s="24"/>
      <c r="O67" s="8" t="s">
        <v>100</v>
      </c>
      <c r="P67" s="2">
        <f>IF(Muscle_Car!P67,IF(Lamborghini!P67,IF(McLaren!P67,3,2),IF(McLaren!P67,2,1)),IF(Lamborghini!P67,IF(McLaren!P67,2,1),IF(McLaren!P67,1,0)))</f>
        <v>1</v>
      </c>
      <c r="Q67" s="24"/>
      <c r="R67" s="8" t="s">
        <v>100</v>
      </c>
      <c r="S67" s="2">
        <f>IF(Muscle_Car!S67,IF(Lamborghini!S67,IF(McLaren!S67,3,2),IF(McLaren!S67,2,1)),IF(Lamborghini!S67,IF(McLaren!S67,2,1),IF(McLaren!S67,1,0)))</f>
        <v>1</v>
      </c>
      <c r="T67" s="24"/>
      <c r="U67" s="8" t="s">
        <v>100</v>
      </c>
      <c r="V67" s="2">
        <f>IF(Muscle_Car!V67,IF(Lamborghini!V67,IF(McLaren!V67,3,2),IF(McLaren!V67,2,1)),IF(Lamborghini!V67,IF(McLaren!V67,2,1),IF(McLaren!V67,1,0)))</f>
        <v>2</v>
      </c>
    </row>
    <row r="68" spans="2:22" ht="14.65" thickBot="1" x14ac:dyDescent="0.5">
      <c r="C68" s="1"/>
      <c r="D68" s="1"/>
      <c r="F68" s="1"/>
      <c r="G68" s="1"/>
      <c r="I68" s="1"/>
      <c r="J68" s="1"/>
      <c r="L68" s="1"/>
      <c r="M68" s="1"/>
      <c r="O68" s="1"/>
      <c r="P68" s="1"/>
      <c r="R68" s="1"/>
      <c r="S68" s="1"/>
    </row>
    <row r="69" spans="2:22" ht="39.950000000000003" customHeight="1" x14ac:dyDescent="0.45">
      <c r="B69" s="20" t="s">
        <v>82</v>
      </c>
      <c r="C69" s="21"/>
      <c r="D69" s="22"/>
      <c r="E69" s="20" t="s">
        <v>83</v>
      </c>
      <c r="F69" s="21"/>
      <c r="G69" s="22"/>
      <c r="H69" s="20" t="s">
        <v>84</v>
      </c>
      <c r="I69" s="21"/>
      <c r="J69" s="22"/>
      <c r="K69" s="20" t="s">
        <v>85</v>
      </c>
      <c r="L69" s="21"/>
      <c r="M69" s="22"/>
      <c r="N69" s="20" t="s">
        <v>89</v>
      </c>
      <c r="O69" s="21"/>
      <c r="P69" s="22"/>
      <c r="Q69" s="20" t="s">
        <v>90</v>
      </c>
      <c r="R69" s="21"/>
      <c r="S69" s="22"/>
      <c r="T69" s="20" t="s">
        <v>91</v>
      </c>
      <c r="U69" s="21"/>
      <c r="V69" s="22"/>
    </row>
    <row r="70" spans="2:22" ht="19.5" customHeight="1" x14ac:dyDescent="0.45">
      <c r="B70" s="23" t="e" vm="85">
        <v>#VALUE!</v>
      </c>
      <c r="C70" s="4" t="s">
        <v>99</v>
      </c>
      <c r="D70" s="5">
        <v>4518608</v>
      </c>
      <c r="E70" s="23" t="e" vm="86">
        <v>#VALUE!</v>
      </c>
      <c r="F70" s="4" t="s">
        <v>99</v>
      </c>
      <c r="G70" s="5">
        <v>6335388</v>
      </c>
      <c r="H70" s="23" t="e" vm="87">
        <v>#VALUE!</v>
      </c>
      <c r="I70" s="4" t="s">
        <v>99</v>
      </c>
      <c r="J70" s="5">
        <v>306826</v>
      </c>
      <c r="K70" s="23" t="e" vm="88">
        <v>#VALUE!</v>
      </c>
      <c r="L70" s="4" t="s">
        <v>99</v>
      </c>
      <c r="M70" s="7">
        <v>6181713</v>
      </c>
      <c r="N70" s="23" t="e" vm="89">
        <v>#VALUE!</v>
      </c>
      <c r="O70" s="4" t="s">
        <v>99</v>
      </c>
      <c r="P70" s="5">
        <v>4225201</v>
      </c>
      <c r="Q70" s="23" t="e" vm="90">
        <v>#VALUE!</v>
      </c>
      <c r="R70" s="4" t="s">
        <v>99</v>
      </c>
      <c r="S70" s="5">
        <v>6053077</v>
      </c>
      <c r="T70" s="23" t="e" vm="91">
        <v>#VALUE!</v>
      </c>
      <c r="U70" s="4" t="s">
        <v>99</v>
      </c>
      <c r="V70" s="6">
        <v>6115086</v>
      </c>
    </row>
    <row r="71" spans="2:22" ht="19.5" customHeight="1" x14ac:dyDescent="0.45">
      <c r="B71" s="23"/>
      <c r="C71" s="4" t="s">
        <v>117</v>
      </c>
      <c r="D71" s="5">
        <v>1.3141</v>
      </c>
      <c r="E71" s="23"/>
      <c r="F71" s="4" t="s">
        <v>117</v>
      </c>
      <c r="G71" s="11">
        <v>0.21</v>
      </c>
      <c r="H71" s="23"/>
      <c r="I71" s="4" t="s">
        <v>117</v>
      </c>
      <c r="J71" s="11">
        <v>0.47199999999999998</v>
      </c>
      <c r="K71" s="23"/>
      <c r="L71" s="4" t="s">
        <v>117</v>
      </c>
      <c r="M71" s="5">
        <v>0.2213</v>
      </c>
      <c r="N71" s="23"/>
      <c r="O71" s="4" t="s">
        <v>117</v>
      </c>
      <c r="P71" s="5">
        <v>0.53559999999999997</v>
      </c>
      <c r="Q71" s="23"/>
      <c r="R71" s="4" t="s">
        <v>117</v>
      </c>
      <c r="S71" s="5">
        <v>0.55220000000000002</v>
      </c>
      <c r="T71" s="23"/>
      <c r="U71" s="4" t="s">
        <v>117</v>
      </c>
      <c r="V71" s="6">
        <v>0.46860000000000002</v>
      </c>
    </row>
    <row r="72" spans="2:22" ht="37.5" customHeight="1" thickBot="1" x14ac:dyDescent="0.5">
      <c r="B72" s="24"/>
      <c r="C72" s="8" t="s">
        <v>100</v>
      </c>
      <c r="D72" s="2">
        <f>IF(Muscle_Car!D72,IF(Lamborghini!D72,IF(McLaren!D72,3,2),IF(McLaren!D72,2,1)),IF(Lamborghini!D72,IF(McLaren!D72,2,1),IF(McLaren!D72,1,0)))</f>
        <v>1</v>
      </c>
      <c r="E72" s="24"/>
      <c r="F72" s="8" t="s">
        <v>100</v>
      </c>
      <c r="G72" s="2">
        <f>IF(Muscle_Car!G72,IF(Lamborghini!G72,IF(McLaren!G72,3,2),IF(McLaren!G72,2,1)),IF(Lamborghini!G72,IF(McLaren!G72,2,1),IF(McLaren!G72,1,0)))</f>
        <v>1</v>
      </c>
      <c r="H72" s="24"/>
      <c r="I72" s="8" t="s">
        <v>100</v>
      </c>
      <c r="J72" s="2">
        <f>IF(Muscle_Car!J72,IF(Lamborghini!J72,IF(McLaren!J72,3,2),IF(McLaren!J72,2,1)),IF(Lamborghini!J72,IF(McLaren!J72,2,1),IF(McLaren!J72,1,0)))</f>
        <v>1</v>
      </c>
      <c r="K72" s="24"/>
      <c r="L72" s="8" t="s">
        <v>100</v>
      </c>
      <c r="M72" s="2">
        <f>IF(Muscle_Car!M72,IF(Lamborghini!M72,IF(McLaren!M72,3,2),IF(McLaren!M72,2,1)),IF(Lamborghini!M72,IF(McLaren!M72,2,1),IF(McLaren!M72,1,0)))</f>
        <v>1</v>
      </c>
      <c r="N72" s="24"/>
      <c r="O72" s="8" t="s">
        <v>100</v>
      </c>
      <c r="P72" s="2">
        <f>IF(Muscle_Car!P72,IF(Lamborghini!P72,IF(McLaren!P72,3,2),IF(McLaren!P72,2,1)),IF(Lamborghini!P72,IF(McLaren!P72,2,1),IF(McLaren!P72,1,0)))</f>
        <v>1</v>
      </c>
      <c r="Q72" s="24"/>
      <c r="R72" s="8" t="s">
        <v>100</v>
      </c>
      <c r="S72" s="2">
        <f>IF(Muscle_Car!S72,IF(Lamborghini!S72,IF(McLaren!S72,3,2),IF(McLaren!S72,2,1)),IF(Lamborghini!S72,IF(McLaren!S72,2,1),IF(McLaren!S72,1,0)))</f>
        <v>1</v>
      </c>
      <c r="T72" s="24"/>
      <c r="U72" s="8" t="s">
        <v>100</v>
      </c>
      <c r="V72" s="2">
        <f>IF(Muscle_Car!V72,IF(Lamborghini!V72,IF(McLaren!V72,3,2),IF(McLaren!V72,2,1)),IF(Lamborghini!V72,IF(McLaren!V72,2,1),IF(McLaren!V72,1,0)))</f>
        <v>1</v>
      </c>
    </row>
    <row r="73" spans="2:22" ht="14.65" thickBot="1" x14ac:dyDescent="0.5">
      <c r="C73" s="1"/>
      <c r="D73" s="1"/>
      <c r="F73" s="1"/>
      <c r="G73" s="1"/>
      <c r="I73" s="1"/>
      <c r="J73" s="1"/>
      <c r="L73" s="1"/>
      <c r="M73" s="1"/>
      <c r="O73" s="1"/>
      <c r="P73" s="1"/>
      <c r="R73" s="1"/>
      <c r="S73" s="1"/>
    </row>
    <row r="74" spans="2:22" ht="20.100000000000001" customHeight="1" x14ac:dyDescent="0.45">
      <c r="B74" s="20" t="s">
        <v>92</v>
      </c>
      <c r="C74" s="21"/>
      <c r="D74" s="22"/>
      <c r="E74" s="20" t="s">
        <v>93</v>
      </c>
      <c r="F74" s="21"/>
      <c r="G74" s="22"/>
      <c r="H74" s="20" t="s">
        <v>94</v>
      </c>
      <c r="I74" s="21"/>
      <c r="J74" s="22"/>
      <c r="K74" s="20" t="s">
        <v>95</v>
      </c>
      <c r="L74" s="21"/>
      <c r="M74" s="22"/>
      <c r="N74" s="20" t="s">
        <v>96</v>
      </c>
      <c r="O74" s="21"/>
      <c r="P74" s="22"/>
      <c r="Q74" s="20" t="s">
        <v>97</v>
      </c>
      <c r="R74" s="21"/>
      <c r="S74" s="22"/>
      <c r="T74" s="20" t="s">
        <v>98</v>
      </c>
      <c r="U74" s="21"/>
      <c r="V74" s="22"/>
    </row>
    <row r="75" spans="2:22" ht="19.5" customHeight="1" x14ac:dyDescent="0.45">
      <c r="B75" s="23" t="e" vm="92">
        <v>#VALUE!</v>
      </c>
      <c r="C75" s="4" t="s">
        <v>99</v>
      </c>
      <c r="D75" s="5">
        <v>6071261</v>
      </c>
      <c r="E75" s="23" t="e" vm="93">
        <v>#VALUE!</v>
      </c>
      <c r="F75" s="4" t="s">
        <v>99</v>
      </c>
      <c r="G75" s="5">
        <v>4211065</v>
      </c>
      <c r="H75" s="23" t="e" vm="94">
        <v>#VALUE!</v>
      </c>
      <c r="I75" s="4" t="s">
        <v>99</v>
      </c>
      <c r="J75" s="5">
        <v>4210997</v>
      </c>
      <c r="K75" s="23" t="s">
        <v>102</v>
      </c>
      <c r="L75" s="4" t="s">
        <v>99</v>
      </c>
      <c r="M75" s="5" t="s">
        <v>102</v>
      </c>
      <c r="N75" s="23" t="e" vm="95">
        <v>#VALUE!</v>
      </c>
      <c r="O75" s="4" t="s">
        <v>99</v>
      </c>
      <c r="P75" s="5" t="s">
        <v>114</v>
      </c>
      <c r="Q75" s="23" t="e" vm="96">
        <v>#VALUE!</v>
      </c>
      <c r="R75" s="4" t="s">
        <v>99</v>
      </c>
      <c r="S75" s="5" t="s">
        <v>115</v>
      </c>
      <c r="T75" s="23" t="e" vm="97">
        <v>#VALUE!</v>
      </c>
      <c r="U75" s="4" t="s">
        <v>99</v>
      </c>
      <c r="V75" s="5" t="s">
        <v>116</v>
      </c>
    </row>
    <row r="76" spans="2:22" ht="19.5" customHeight="1" x14ac:dyDescent="0.45">
      <c r="B76" s="23"/>
      <c r="C76" s="4" t="s">
        <v>117</v>
      </c>
      <c r="D76" s="5">
        <v>0.55669999999999997</v>
      </c>
      <c r="E76" s="23"/>
      <c r="F76" s="4" t="s">
        <v>117</v>
      </c>
      <c r="G76" s="11">
        <v>1.1419999999999999</v>
      </c>
      <c r="H76" s="23"/>
      <c r="I76" s="4" t="s">
        <v>117</v>
      </c>
      <c r="J76" s="5">
        <v>2.2164000000000001</v>
      </c>
      <c r="K76" s="23"/>
      <c r="L76" s="4" t="s">
        <v>117</v>
      </c>
      <c r="M76" s="11">
        <v>0</v>
      </c>
      <c r="N76" s="23"/>
      <c r="O76" s="4" t="s">
        <v>117</v>
      </c>
      <c r="P76" s="5">
        <v>11.8361</v>
      </c>
      <c r="Q76" s="23"/>
      <c r="R76" s="4" t="s">
        <v>117</v>
      </c>
      <c r="S76" s="5">
        <v>4.4545000000000003</v>
      </c>
      <c r="T76" s="23"/>
      <c r="U76" s="4" t="s">
        <v>117</v>
      </c>
      <c r="V76" s="5">
        <v>4.6013999999999999</v>
      </c>
    </row>
    <row r="77" spans="2:22" ht="37.5" customHeight="1" thickBot="1" x14ac:dyDescent="0.5">
      <c r="B77" s="24"/>
      <c r="C77" s="8" t="s">
        <v>100</v>
      </c>
      <c r="D77" s="2">
        <f>IF(Muscle_Car!D77,IF(Lamborghini!D77,IF(McLaren!D77,3,2),IF(McLaren!D77,2,1)),IF(Lamborghini!D77,IF(McLaren!D77,2,1),IF(McLaren!D77,1,0)))</f>
        <v>1</v>
      </c>
      <c r="E77" s="24"/>
      <c r="F77" s="8" t="s">
        <v>100</v>
      </c>
      <c r="G77" s="2">
        <f>IF(Muscle_Car!G77,IF(Lamborghini!G77,IF(McLaren!G77,3,2),IF(McLaren!G77,2,1)),IF(Lamborghini!G77,IF(McLaren!G77,2,1),IF(McLaren!G77,1,0)))</f>
        <v>1</v>
      </c>
      <c r="H77" s="24"/>
      <c r="I77" s="8" t="s">
        <v>100</v>
      </c>
      <c r="J77" s="2">
        <f>IF(Muscle_Car!J77,IF(Lamborghini!J77,IF(McLaren!J77,3,2),IF(McLaren!J77,2,1)),IF(Lamborghini!J77,IF(McLaren!J77,2,1),IF(McLaren!J77,1,0)))</f>
        <v>1</v>
      </c>
      <c r="K77" s="24"/>
      <c r="L77" s="8" t="s">
        <v>100</v>
      </c>
      <c r="M77" s="2">
        <f>IF(Muscle_Car!M77,IF(Lamborghini!M77,IF(McLaren!M77,3,2),IF(McLaren!M77,2,1)),IF(Lamborghini!M77,IF(McLaren!M77,2,1),IF(McLaren!M77,1,0)))</f>
        <v>0</v>
      </c>
      <c r="N77" s="24"/>
      <c r="O77" s="8" t="s">
        <v>100</v>
      </c>
      <c r="P77" s="2">
        <f>IF(Muscle_Car!P77,IF(Lamborghini!P77,IF(McLaren!P77,3,2),IF(McLaren!P77,2,1)),IF(Lamborghini!P77,IF(McLaren!P77,2,1),IF(McLaren!P77,1,0)))</f>
        <v>0</v>
      </c>
      <c r="Q77" s="24"/>
      <c r="R77" s="8" t="s">
        <v>100</v>
      </c>
      <c r="S77" s="2">
        <f>IF(Muscle_Car!S77,IF(Lamborghini!S77,IF(McLaren!S77,3,2),IF(McLaren!S77,2,1)),IF(Lamborghini!S77,IF(McLaren!S77,2,1),IF(McLaren!S77,1,0)))</f>
        <v>0</v>
      </c>
      <c r="T77" s="24"/>
      <c r="U77" s="8" t="s">
        <v>100</v>
      </c>
      <c r="V77" s="2">
        <f>IF(Muscle_Car!V77,IF(Lamborghini!V77,IF(McLaren!V77,3,2),IF(McLaren!V77,2,1)),IF(Lamborghini!V77,IF(McLaren!V77,2,1),IF(McLaren!V77,1,0)))</f>
        <v>0</v>
      </c>
    </row>
    <row r="81" spans="2:2" x14ac:dyDescent="0.45">
      <c r="B81" s="9"/>
    </row>
  </sheetData>
  <mergeCells count="199">
    <mergeCell ref="T75:T77"/>
    <mergeCell ref="B75:B77"/>
    <mergeCell ref="E75:E77"/>
    <mergeCell ref="H75:H77"/>
    <mergeCell ref="K75:K77"/>
    <mergeCell ref="N75:N77"/>
    <mergeCell ref="Q75:Q77"/>
    <mergeCell ref="T70:T72"/>
    <mergeCell ref="B74:D74"/>
    <mergeCell ref="E74:G74"/>
    <mergeCell ref="H74:J74"/>
    <mergeCell ref="K74:M74"/>
    <mergeCell ref="N74:P74"/>
    <mergeCell ref="Q74:S74"/>
    <mergeCell ref="T74:V74"/>
    <mergeCell ref="B70:B72"/>
    <mergeCell ref="E70:E72"/>
    <mergeCell ref="H70:H72"/>
    <mergeCell ref="K70:K72"/>
    <mergeCell ref="N70:N72"/>
    <mergeCell ref="Q70:Q72"/>
    <mergeCell ref="T65:T67"/>
    <mergeCell ref="B69:D69"/>
    <mergeCell ref="E69:G69"/>
    <mergeCell ref="H69:J69"/>
    <mergeCell ref="K69:M69"/>
    <mergeCell ref="N69:P69"/>
    <mergeCell ref="Q69:S69"/>
    <mergeCell ref="T69:V69"/>
    <mergeCell ref="B65:B67"/>
    <mergeCell ref="E65:E67"/>
    <mergeCell ref="H65:H67"/>
    <mergeCell ref="K65:K67"/>
    <mergeCell ref="N65:N67"/>
    <mergeCell ref="Q65:Q67"/>
    <mergeCell ref="T60:T62"/>
    <mergeCell ref="B64:D64"/>
    <mergeCell ref="E64:G64"/>
    <mergeCell ref="H64:J64"/>
    <mergeCell ref="K64:M64"/>
    <mergeCell ref="N64:P64"/>
    <mergeCell ref="Q64:S64"/>
    <mergeCell ref="T64:V64"/>
    <mergeCell ref="B60:B62"/>
    <mergeCell ref="E60:E62"/>
    <mergeCell ref="H60:H62"/>
    <mergeCell ref="K60:K62"/>
    <mergeCell ref="N60:N62"/>
    <mergeCell ref="Q60:Q62"/>
    <mergeCell ref="T55:T57"/>
    <mergeCell ref="B59:D59"/>
    <mergeCell ref="E59:G59"/>
    <mergeCell ref="H59:J59"/>
    <mergeCell ref="K59:M59"/>
    <mergeCell ref="N59:P59"/>
    <mergeCell ref="Q59:S59"/>
    <mergeCell ref="T59:V59"/>
    <mergeCell ref="B55:B57"/>
    <mergeCell ref="E55:E57"/>
    <mergeCell ref="H55:H57"/>
    <mergeCell ref="K55:K57"/>
    <mergeCell ref="N55:N57"/>
    <mergeCell ref="Q55:Q57"/>
    <mergeCell ref="T50:T52"/>
    <mergeCell ref="B54:D54"/>
    <mergeCell ref="E54:G54"/>
    <mergeCell ref="H54:J54"/>
    <mergeCell ref="K54:M54"/>
    <mergeCell ref="N54:P54"/>
    <mergeCell ref="Q54:S54"/>
    <mergeCell ref="T54:V54"/>
    <mergeCell ref="B50:B52"/>
    <mergeCell ref="E50:E52"/>
    <mergeCell ref="H50:H52"/>
    <mergeCell ref="K50:K52"/>
    <mergeCell ref="N50:N52"/>
    <mergeCell ref="Q50:Q52"/>
    <mergeCell ref="T45:T47"/>
    <mergeCell ref="B49:D49"/>
    <mergeCell ref="E49:G49"/>
    <mergeCell ref="H49:J49"/>
    <mergeCell ref="K49:M49"/>
    <mergeCell ref="N49:P49"/>
    <mergeCell ref="Q49:S49"/>
    <mergeCell ref="T49:V49"/>
    <mergeCell ref="B45:B47"/>
    <mergeCell ref="E45:E47"/>
    <mergeCell ref="H45:H47"/>
    <mergeCell ref="K45:K47"/>
    <mergeCell ref="N45:N47"/>
    <mergeCell ref="Q45:Q47"/>
    <mergeCell ref="T37:T39"/>
    <mergeCell ref="B42:V42"/>
    <mergeCell ref="B44:D44"/>
    <mergeCell ref="E44:G44"/>
    <mergeCell ref="H44:J44"/>
    <mergeCell ref="K44:M44"/>
    <mergeCell ref="N44:P44"/>
    <mergeCell ref="Q44:S44"/>
    <mergeCell ref="T44:V44"/>
    <mergeCell ref="B37:B39"/>
    <mergeCell ref="E37:E39"/>
    <mergeCell ref="H37:H39"/>
    <mergeCell ref="K37:K39"/>
    <mergeCell ref="N37:N39"/>
    <mergeCell ref="Q37:Q39"/>
    <mergeCell ref="T32:T34"/>
    <mergeCell ref="B36:D36"/>
    <mergeCell ref="E36:G36"/>
    <mergeCell ref="H36:J36"/>
    <mergeCell ref="K36:M36"/>
    <mergeCell ref="N36:P36"/>
    <mergeCell ref="Q36:S36"/>
    <mergeCell ref="T36:V36"/>
    <mergeCell ref="B32:B34"/>
    <mergeCell ref="E32:E34"/>
    <mergeCell ref="H32:H34"/>
    <mergeCell ref="K32:K34"/>
    <mergeCell ref="N32:N34"/>
    <mergeCell ref="Q32:Q34"/>
    <mergeCell ref="T27:T29"/>
    <mergeCell ref="B31:D31"/>
    <mergeCell ref="E31:G31"/>
    <mergeCell ref="H31:J31"/>
    <mergeCell ref="K31:M31"/>
    <mergeCell ref="N31:P31"/>
    <mergeCell ref="Q31:S31"/>
    <mergeCell ref="T31:V31"/>
    <mergeCell ref="B27:B29"/>
    <mergeCell ref="E27:E29"/>
    <mergeCell ref="H27:H29"/>
    <mergeCell ref="K27:K29"/>
    <mergeCell ref="N27:N29"/>
    <mergeCell ref="Q27:Q29"/>
    <mergeCell ref="T22:T24"/>
    <mergeCell ref="B26:D26"/>
    <mergeCell ref="E26:G26"/>
    <mergeCell ref="H26:J26"/>
    <mergeCell ref="K26:M26"/>
    <mergeCell ref="N26:P26"/>
    <mergeCell ref="Q26:S26"/>
    <mergeCell ref="T26:V26"/>
    <mergeCell ref="B22:B24"/>
    <mergeCell ref="E22:E24"/>
    <mergeCell ref="H22:H24"/>
    <mergeCell ref="K22:K24"/>
    <mergeCell ref="N22:N24"/>
    <mergeCell ref="Q22:Q24"/>
    <mergeCell ref="T17:T19"/>
    <mergeCell ref="B21:D21"/>
    <mergeCell ref="E21:G21"/>
    <mergeCell ref="H21:J21"/>
    <mergeCell ref="K21:M21"/>
    <mergeCell ref="N21:P21"/>
    <mergeCell ref="Q21:S21"/>
    <mergeCell ref="T21:V21"/>
    <mergeCell ref="B17:B19"/>
    <mergeCell ref="E17:E19"/>
    <mergeCell ref="H17:H19"/>
    <mergeCell ref="K17:K19"/>
    <mergeCell ref="N17:N19"/>
    <mergeCell ref="Q17:Q19"/>
    <mergeCell ref="T12:T14"/>
    <mergeCell ref="B16:D16"/>
    <mergeCell ref="E16:G16"/>
    <mergeCell ref="H16:J16"/>
    <mergeCell ref="K16:M16"/>
    <mergeCell ref="N16:P16"/>
    <mergeCell ref="Q16:S16"/>
    <mergeCell ref="T16:V16"/>
    <mergeCell ref="B12:B14"/>
    <mergeCell ref="E12:E14"/>
    <mergeCell ref="H12:H14"/>
    <mergeCell ref="K12:K14"/>
    <mergeCell ref="N12:N14"/>
    <mergeCell ref="Q12:Q14"/>
    <mergeCell ref="T7:T9"/>
    <mergeCell ref="B11:D11"/>
    <mergeCell ref="E11:G11"/>
    <mergeCell ref="H11:J11"/>
    <mergeCell ref="K11:M11"/>
    <mergeCell ref="N11:P11"/>
    <mergeCell ref="Q11:S11"/>
    <mergeCell ref="T11:V11"/>
    <mergeCell ref="B7:B9"/>
    <mergeCell ref="E7:E9"/>
    <mergeCell ref="H7:H9"/>
    <mergeCell ref="K7:K9"/>
    <mergeCell ref="N7:N9"/>
    <mergeCell ref="Q7:Q9"/>
    <mergeCell ref="B2:V2"/>
    <mergeCell ref="B4:V4"/>
    <mergeCell ref="B6:D6"/>
    <mergeCell ref="E6:G6"/>
    <mergeCell ref="H6:J6"/>
    <mergeCell ref="K6:M6"/>
    <mergeCell ref="N6:P6"/>
    <mergeCell ref="Q6:S6"/>
    <mergeCell ref="T6:V6"/>
  </mergeCells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Vorlage</vt:lpstr>
      <vt:lpstr>Muscle_Car</vt:lpstr>
      <vt:lpstr>Lamborghini</vt:lpstr>
      <vt:lpstr>McLaren</vt:lpstr>
      <vt:lpstr>Gesamtuebersicht_Summe</vt:lpstr>
      <vt:lpstr>Gesamtuebersicht_Verwendung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Katzenberger</dc:creator>
  <cp:lastModifiedBy>Andreas Katzenberger</cp:lastModifiedBy>
  <dcterms:created xsi:type="dcterms:W3CDTF">2025-11-23T20:10:16Z</dcterms:created>
  <dcterms:modified xsi:type="dcterms:W3CDTF">2026-02-26T09:11:57Z</dcterms:modified>
</cp:coreProperties>
</file>